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340" windowHeight="7725" activeTab="0"/>
  </bookViews>
  <sheets>
    <sheet name="2001 L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<sst xmlns="http://schemas.openxmlformats.org/spreadsheetml/2006/main" count="21" uniqueCount="21">
  <si>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at Beaufort-Jasper Water Treatment Plant</t>
  </si>
  <si>
    <t>Radionuclide</t>
  </si>
  <si>
    <t>Percent of Total Dose</t>
  </si>
  <si>
    <t>H-3 (oxide)</t>
  </si>
  <si>
    <t>I-129</t>
  </si>
  <si>
    <t>Cs-137</t>
  </si>
  <si>
    <t>U-234</t>
  </si>
  <si>
    <t>U-235</t>
  </si>
  <si>
    <t>U-238</t>
  </si>
  <si>
    <t>Pu-238</t>
  </si>
  <si>
    <t>Pu-239</t>
  </si>
  <si>
    <t>Am-241</t>
  </si>
  <si>
    <t>Cm-244</t>
  </si>
  <si>
    <t>Total</t>
  </si>
  <si>
    <t>a.  Committed effective dose equivalent</t>
  </si>
  <si>
    <t>Alpha</t>
  </si>
  <si>
    <t>Nonvolatile Beta</t>
  </si>
  <si>
    <t xml:space="preserve">Potential Dose to Maximally Exposed Individual from Public Water Supplies </t>
  </si>
  <si>
    <r>
      <t xml:space="preserve">Individual Dose, mrem </t>
    </r>
    <r>
      <rPr>
        <b/>
        <vertAlign val="superscript"/>
        <sz val="10"/>
        <rFont val="Geneva"/>
        <family val="0"/>
      </rPr>
      <t>(a)</t>
    </r>
  </si>
  <si>
    <t>Tc-99</t>
  </si>
  <si>
    <t>Sr-90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</si>
</sst>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E+00"/>
    <numFmt numFmtId="168" formatCode="0.0%"/>
    <numFmt numFmtId="169" formatCode="0.0000%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vertAlign val="superscript"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1" fontId="1" fillId="0" borderId="0" xfId="0" applyNumberFormat="1" applyFont="1" applyAlignment="1">
      <alignment horizontal="center"/>
    </xf>
    <xf numFmtId="11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 topLeftCell="A2">
      <selection activeCell="A9" sqref="A9"/>
    </sheetView>
  </sheetViews>
  <sheetFormatPr defaultColWidth="9.00390625" defaultRowHeight="12.75"/>
  <cols>
    <col min="1" max="1" width="25.75390625" style="0" customWidth="1"/>
    <col min="2" max="2" width="25.75390625" style="5" customWidth="1"/>
    <col min="3" max="3" width="25.75390625" style="0" customWidth="1"/>
    <col min="4" max="16384" width="11.375" style="0" customWidth="1"/>
  </cols>
  <sheetData>
    <row r="1" spans="1:3" ht="12.75">
      <c r="A1" s="2"/>
      <c r="B1" s="6"/>
      <c r="C1" s="2"/>
    </row>
    <row r="2" ht="12.75">
      <c r="A2" s="1" t="s">
        <v>17</v>
      </c>
    </row>
    <row r="3" spans="1:3" ht="12.75">
      <c r="A3" s="16" t="s">
        <v>0</v>
      </c>
      <c r="B3" s="18"/>
      <c r="C3" s="17"/>
    </row>
    <row r="4" spans="1:3" ht="13.5" thickBot="1">
      <c r="A4" s="15"/>
      <c r="B4" s="7"/>
      <c r="C4" s="3"/>
    </row>
    <row r="6" spans="2:3" s="1" customFormat="1" ht="12.75">
      <c r="B6" s="12"/>
      <c r="C6" s="9"/>
    </row>
    <row r="7" spans="1:3" s="1" customFormat="1" ht="14.25">
      <c r="A7" s="10" t="s">
        <v>1</v>
      </c>
      <c r="B7" s="13" t="s">
        <v>18</v>
      </c>
      <c r="C7" s="11" t="s">
        <v>2</v>
      </c>
    </row>
    <row r="8" spans="2:3" ht="12.75">
      <c r="B8" s="8"/>
      <c r="C8" s="5"/>
    </row>
    <row r="9" spans="1:3" ht="12.75">
      <c r="A9" t="s">
        <v>3</v>
      </c>
      <c r="B9" s="8">
        <v>0.0411</v>
      </c>
      <c r="C9" s="20">
        <f>100*B9/$B$24</f>
        <v>62.6200940275907</v>
      </c>
    </row>
    <row r="10" spans="1:3" ht="12.75">
      <c r="A10" t="s">
        <v>20</v>
      </c>
      <c r="B10" s="8">
        <v>0.000402</v>
      </c>
      <c r="C10" s="20">
        <f aca="true" t="shared" si="0" ref="C10:C19">100*B10/$B$24</f>
        <v>0.6124885109267997</v>
      </c>
    </row>
    <row r="11" spans="1:3" ht="12.75">
      <c r="A11" t="s">
        <v>19</v>
      </c>
      <c r="B11" s="8">
        <v>8.95E-06</v>
      </c>
      <c r="C11" s="22">
        <f>100*B11/$B$24</f>
        <v>0.013636249186056859</v>
      </c>
    </row>
    <row r="12" spans="1:3" ht="12.75">
      <c r="A12" t="s">
        <v>4</v>
      </c>
      <c r="B12" s="8">
        <v>0.00331</v>
      </c>
      <c r="C12" s="20">
        <f t="shared" si="0"/>
        <v>5.04312679394952</v>
      </c>
    </row>
    <row r="13" spans="1:3" ht="12.75">
      <c r="A13" t="s">
        <v>5</v>
      </c>
      <c r="B13" s="8">
        <v>0.000497</v>
      </c>
      <c r="C13" s="20">
        <f t="shared" si="0"/>
        <v>0.757230820722934</v>
      </c>
    </row>
    <row r="14" spans="1:3" ht="12.75">
      <c r="A14" t="s">
        <v>6</v>
      </c>
      <c r="B14" s="8">
        <v>3.7E-06</v>
      </c>
      <c r="C14" s="20">
        <f t="shared" si="0"/>
        <v>0.005637332065744176</v>
      </c>
    </row>
    <row r="15" spans="1:3" ht="12.75">
      <c r="A15" t="s">
        <v>7</v>
      </c>
      <c r="B15" s="8">
        <v>6.42E-08</v>
      </c>
      <c r="C15" s="21">
        <f t="shared" si="0"/>
        <v>9.781532935696652E-05</v>
      </c>
    </row>
    <row r="16" spans="1:3" ht="12.75">
      <c r="A16" t="s">
        <v>8</v>
      </c>
      <c r="B16" s="8">
        <v>4.27E-06</v>
      </c>
      <c r="C16" s="20">
        <f t="shared" si="0"/>
        <v>0.0065057859245209815</v>
      </c>
    </row>
    <row r="17" spans="1:3" ht="12.75">
      <c r="A17" t="s">
        <v>9</v>
      </c>
      <c r="B17" s="8">
        <v>2.58E-05</v>
      </c>
      <c r="C17" s="20">
        <f t="shared" si="0"/>
        <v>0.03930896413410804</v>
      </c>
    </row>
    <row r="18" spans="1:3" ht="12.75">
      <c r="A18" t="s">
        <v>10</v>
      </c>
      <c r="B18" s="8">
        <v>4.83E-06</v>
      </c>
      <c r="C18" s="20">
        <f t="shared" si="0"/>
        <v>0.0073590037506876685</v>
      </c>
    </row>
    <row r="19" spans="1:3" ht="12.75">
      <c r="A19" t="s">
        <v>11</v>
      </c>
      <c r="B19" s="8">
        <v>4.81E-06</v>
      </c>
      <c r="C19" s="20">
        <f t="shared" si="0"/>
        <v>0.007328531685467429</v>
      </c>
    </row>
    <row r="20" spans="1:3" ht="12.75">
      <c r="A20" t="s">
        <v>12</v>
      </c>
      <c r="B20" s="8">
        <v>2.46E-06</v>
      </c>
      <c r="C20" s="22">
        <f>100*B20/$B$24</f>
        <v>0.0037480640220893713</v>
      </c>
    </row>
    <row r="21" spans="1:3" ht="12.75">
      <c r="A21" t="s">
        <v>15</v>
      </c>
      <c r="B21" s="8">
        <v>0.0186</v>
      </c>
      <c r="C21" s="20">
        <f>100*B21/$B$24</f>
        <v>28.339020654822072</v>
      </c>
    </row>
    <row r="22" spans="1:3" ht="12.75">
      <c r="A22" t="s">
        <v>16</v>
      </c>
      <c r="B22" s="8">
        <v>0.00167</v>
      </c>
      <c r="C22" s="20">
        <f>100*B22/$B$24</f>
        <v>2.544417445889939</v>
      </c>
    </row>
    <row r="23" spans="2:3" ht="12.75">
      <c r="B23" s="8"/>
      <c r="C23" s="5"/>
    </row>
    <row r="24" spans="1:3" s="1" customFormat="1" ht="12.75">
      <c r="A24" s="1" t="s">
        <v>13</v>
      </c>
      <c r="B24" s="12">
        <f>SUM(B9:B22)</f>
        <v>0.06563388419999999</v>
      </c>
      <c r="C24" s="19"/>
    </row>
    <row r="25" ht="12.75">
      <c r="A25" s="4"/>
    </row>
    <row r="26" ht="12.75">
      <c r="A26" s="14" t="s">
        <v>14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&amp;C&amp;"Geneva,Bold"&amp;11L7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l3230</cp:lastModifiedBy>
  <cp:lastPrinted>2002-04-26T18:47:23Z</cp:lastPrinted>
  <dcterms:created xsi:type="dcterms:W3CDTF">2002-04-30T18:02:18Z</dcterms:created>
  <cp:category/>
  <cp:version/>
  <cp:contentType/>
  <cp:contentStatus/>
</cp:coreProperties>
</file>