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75" yWindow="375" windowWidth="11415" windowHeight="7725" activeTab="0"/>
  </bookViews>
  <sheets>
    <sheet name="2001 L6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<sst xmlns="http://schemas.openxmlformats.org/spreadsheetml/2006/main" count="31" uniqueCount="28">
  <si>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By Pathway</t>
  </si>
  <si>
    <t>Pathway</t>
  </si>
  <si>
    <t>Percent of Total Dose</t>
  </si>
  <si>
    <t>Fish</t>
  </si>
  <si>
    <t>Water</t>
  </si>
  <si>
    <t>Shoreline</t>
  </si>
  <si>
    <t>Swimming</t>
  </si>
  <si>
    <t>Boating</t>
  </si>
  <si>
    <t>Total</t>
  </si>
  <si>
    <t>By Radionuclide</t>
  </si>
  <si>
    <t>Radionuclide</t>
  </si>
  <si>
    <t>H-3 (oxide)</t>
  </si>
  <si>
    <t>I-129</t>
  </si>
  <si>
    <t>Cs-137</t>
  </si>
  <si>
    <t>U-234</t>
  </si>
  <si>
    <t>U-235</t>
  </si>
  <si>
    <t>U-238</t>
  </si>
  <si>
    <t>Pu-238</t>
  </si>
  <si>
    <t>Pu-239</t>
  </si>
  <si>
    <t>Am-241</t>
  </si>
  <si>
    <t>Cm-244</t>
  </si>
  <si>
    <t>a.  Committed effective dose equivalent</t>
  </si>
  <si>
    <t>Alpha</t>
  </si>
  <si>
    <t>Nonvolatile Beta</t>
  </si>
  <si>
    <r>
      <t xml:space="preserve">Individual Dose, mrem </t>
    </r>
    <r>
      <rPr>
        <b/>
        <vertAlign val="superscript"/>
        <sz val="10"/>
        <rFont val="Geneva"/>
        <family val="0"/>
      </rPr>
      <t>(a)</t>
    </r>
  </si>
  <si>
    <t>Potential Dose to Maximally Exposed Individual from Liquid Releases</t>
  </si>
  <si>
    <t>Sr-90</t>
  </si>
  <si>
    <t>Tc-99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</si>
</sst>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E+00"/>
    <numFmt numFmtId="168" formatCode="0.00000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b/>
      <vertAlign val="superscript"/>
      <sz val="10"/>
      <name val="Genev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1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1" fontId="0" fillId="0" borderId="0" xfId="0" applyNumberFormat="1" applyAlignment="1">
      <alignment horizontal="center"/>
    </xf>
    <xf numFmtId="11" fontId="1" fillId="0" borderId="0" xfId="0" applyNumberFormat="1" applyFont="1" applyAlignment="1">
      <alignment horizontal="center"/>
    </xf>
    <xf numFmtId="11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11" fontId="1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4" fillId="0" borderId="0" xfId="0" applyFont="1" applyAlignment="1">
      <alignment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workbookViewId="0" topLeftCell="A1">
      <selection activeCell="A17" sqref="A16:A17"/>
    </sheetView>
  </sheetViews>
  <sheetFormatPr defaultColWidth="9.00390625" defaultRowHeight="12.75"/>
  <cols>
    <col min="1" max="1" width="28.75390625" style="0" customWidth="1"/>
    <col min="2" max="2" width="28.75390625" style="9" customWidth="1"/>
    <col min="3" max="3" width="28.75390625" style="0" customWidth="1"/>
    <col min="4" max="16384" width="11.375" style="0" customWidth="1"/>
  </cols>
  <sheetData>
    <row r="1" spans="1:3" ht="12.75">
      <c r="A1" s="2"/>
      <c r="B1" s="8"/>
      <c r="C1" s="2"/>
    </row>
    <row r="2" ht="12.75">
      <c r="A2" s="1" t="s">
        <v>25</v>
      </c>
    </row>
    <row r="3" spans="1:3" ht="13.5" thickBot="1">
      <c r="A3" s="3"/>
      <c r="B3" s="10"/>
      <c r="C3" s="3"/>
    </row>
    <row r="5" spans="1:2" s="1" customFormat="1" ht="12.75">
      <c r="A5" s="1" t="s">
        <v>0</v>
      </c>
      <c r="B5" s="15"/>
    </row>
    <row r="6" s="1" customFormat="1" ht="12.75">
      <c r="B6" s="15"/>
    </row>
    <row r="7" spans="1:3" s="1" customFormat="1" ht="14.25">
      <c r="A7" s="16" t="s">
        <v>1</v>
      </c>
      <c r="B7" s="17" t="s">
        <v>24</v>
      </c>
      <c r="C7" s="17" t="s">
        <v>2</v>
      </c>
    </row>
    <row r="9" spans="1:3" ht="12.75">
      <c r="A9" t="s">
        <v>3</v>
      </c>
      <c r="B9" s="11">
        <v>0.0506</v>
      </c>
      <c r="C9" s="22">
        <f>100*B9/B15</f>
        <v>40.20524763023835</v>
      </c>
    </row>
    <row r="10" spans="1:3" ht="12.75">
      <c r="A10" t="s">
        <v>4</v>
      </c>
      <c r="B10" s="11">
        <v>0.0749</v>
      </c>
      <c r="C10" s="22">
        <f>100*B10/B15</f>
        <v>59.513301334087984</v>
      </c>
    </row>
    <row r="11" spans="1:3" ht="12.75">
      <c r="A11" t="s">
        <v>5</v>
      </c>
      <c r="B11" s="11">
        <v>0.000334</v>
      </c>
      <c r="C11" s="22">
        <f>100*B11/B15</f>
        <v>0.2653864171640239</v>
      </c>
    </row>
    <row r="12" spans="1:3" ht="12.75">
      <c r="A12" t="s">
        <v>6</v>
      </c>
      <c r="B12" s="11">
        <v>2.01E-05</v>
      </c>
      <c r="C12" s="22">
        <f>100*B12/B15</f>
        <v>0.015970859236517605</v>
      </c>
    </row>
    <row r="13" spans="1:3" ht="12.75">
      <c r="A13" t="s">
        <v>7</v>
      </c>
      <c r="B13" s="11">
        <v>1.18E-07</v>
      </c>
      <c r="C13" s="7">
        <f>100*B13/B15</f>
        <v>9.375927312980485E-05</v>
      </c>
    </row>
    <row r="14" spans="2:3" ht="12.75">
      <c r="B14" s="11"/>
      <c r="C14" s="6"/>
    </row>
    <row r="15" spans="1:3" s="1" customFormat="1" ht="12.75">
      <c r="A15" s="1" t="s">
        <v>8</v>
      </c>
      <c r="B15" s="12">
        <f>SUM(B9:B13)</f>
        <v>0.125854218</v>
      </c>
      <c r="C15" s="14"/>
    </row>
    <row r="16" spans="2:3" s="1" customFormat="1" ht="12.75">
      <c r="B16" s="12"/>
      <c r="C16" s="14"/>
    </row>
    <row r="17" spans="2:3" s="1" customFormat="1" ht="12.75">
      <c r="B17" s="12"/>
      <c r="C17" s="14"/>
    </row>
    <row r="18" spans="2:3" ht="12.75">
      <c r="B18" s="11"/>
      <c r="C18" s="6"/>
    </row>
    <row r="19" spans="1:3" s="1" customFormat="1" ht="12.75">
      <c r="A19" s="1" t="s">
        <v>9</v>
      </c>
      <c r="B19" s="12"/>
      <c r="C19" s="14"/>
    </row>
    <row r="20" spans="2:3" s="1" customFormat="1" ht="12.75">
      <c r="B20" s="12"/>
      <c r="C20" s="14"/>
    </row>
    <row r="21" spans="1:3" s="1" customFormat="1" ht="14.25">
      <c r="A21" s="16" t="s">
        <v>10</v>
      </c>
      <c r="B21" s="18" t="s">
        <v>24</v>
      </c>
      <c r="C21" s="19" t="s">
        <v>2</v>
      </c>
    </row>
    <row r="22" spans="2:3" ht="12.75">
      <c r="B22" s="11"/>
      <c r="C22" s="6"/>
    </row>
    <row r="23" spans="1:3" ht="12.75">
      <c r="A23" t="s">
        <v>11</v>
      </c>
      <c r="B23" s="11">
        <v>0.048</v>
      </c>
      <c r="C23" s="22">
        <f>100*B23/B38</f>
        <v>38.139506953923465</v>
      </c>
    </row>
    <row r="24" spans="1:3" ht="12.75">
      <c r="A24" t="s">
        <v>26</v>
      </c>
      <c r="B24" s="11">
        <v>0.000818</v>
      </c>
      <c r="C24" s="22">
        <f>100*B24/B38</f>
        <v>0.6499607643397791</v>
      </c>
    </row>
    <row r="25" spans="1:3" ht="12.75">
      <c r="A25" t="s">
        <v>27</v>
      </c>
      <c r="B25" s="11">
        <v>1.42E-05</v>
      </c>
      <c r="C25" s="22">
        <f>100*B25/B38</f>
        <v>0.011282937473869025</v>
      </c>
    </row>
    <row r="26" spans="1:3" ht="12.75">
      <c r="A26" t="s">
        <v>12</v>
      </c>
      <c r="B26" s="11">
        <v>0.00527</v>
      </c>
      <c r="C26" s="22">
        <f>100*B26/B38</f>
        <v>4.187400034316181</v>
      </c>
    </row>
    <row r="27" spans="1:3" ht="12.75">
      <c r="A27" t="s">
        <v>13</v>
      </c>
      <c r="B27" s="11">
        <v>0.0451</v>
      </c>
      <c r="C27" s="22">
        <f>100*B27/B38</f>
        <v>35.83524507545726</v>
      </c>
    </row>
    <row r="28" spans="1:3" ht="12.75">
      <c r="A28" t="s">
        <v>14</v>
      </c>
      <c r="B28" s="11">
        <v>4.44E-06</v>
      </c>
      <c r="C28" s="21">
        <f>100*B28/B38</f>
        <v>0.0035279043932379206</v>
      </c>
    </row>
    <row r="29" spans="1:3" ht="12.75">
      <c r="A29" t="s">
        <v>15</v>
      </c>
      <c r="B29" s="11">
        <v>8.07E-08</v>
      </c>
      <c r="C29" s="7">
        <f>100*B29/B38</f>
        <v>6.412204606628384E-05</v>
      </c>
    </row>
    <row r="30" spans="1:3" ht="12.75">
      <c r="A30" t="s">
        <v>16</v>
      </c>
      <c r="B30" s="11">
        <v>5.13E-06</v>
      </c>
      <c r="C30" s="21">
        <f>100*B30/B38</f>
        <v>0.004076159805700571</v>
      </c>
    </row>
    <row r="31" spans="1:3" ht="12.75">
      <c r="A31" t="s">
        <v>17</v>
      </c>
      <c r="B31" s="11">
        <v>3.22E-05</v>
      </c>
      <c r="C31" s="22">
        <f>100*B31/B38</f>
        <v>0.025585252581590324</v>
      </c>
    </row>
    <row r="32" spans="1:3" ht="12.75">
      <c r="A32" t="s">
        <v>18</v>
      </c>
      <c r="B32" s="11">
        <v>6.01E-06</v>
      </c>
      <c r="C32" s="21">
        <f>100*B32/B38</f>
        <v>0.004775384099855834</v>
      </c>
    </row>
    <row r="33" spans="1:3" ht="12.75">
      <c r="A33" t="s">
        <v>19</v>
      </c>
      <c r="B33" s="11">
        <v>9.05E-06</v>
      </c>
      <c r="C33" s="22">
        <f>100*B33/B38</f>
        <v>0.007190886206937653</v>
      </c>
    </row>
    <row r="34" spans="1:3" ht="12.75">
      <c r="A34" t="s">
        <v>20</v>
      </c>
      <c r="B34" s="11">
        <v>4.64E-06</v>
      </c>
      <c r="C34" s="21">
        <f>100*B34/B38</f>
        <v>0.003686819005545935</v>
      </c>
    </row>
    <row r="35" spans="1:3" ht="12.75">
      <c r="A35" t="s">
        <v>22</v>
      </c>
      <c r="B35" s="11">
        <v>0.0232</v>
      </c>
      <c r="C35" s="22">
        <f>100*B35/B38</f>
        <v>18.434095027729676</v>
      </c>
    </row>
    <row r="36" spans="1:3" ht="12.75">
      <c r="A36" t="s">
        <v>23</v>
      </c>
      <c r="B36" s="11">
        <v>0.00339</v>
      </c>
      <c r="C36" s="22">
        <f>100*B36/B38</f>
        <v>2.6936026786208447</v>
      </c>
    </row>
    <row r="37" spans="2:3" ht="12.75">
      <c r="B37" s="11"/>
      <c r="C37" s="5"/>
    </row>
    <row r="38" spans="1:3" s="1" customFormat="1" ht="12.75">
      <c r="A38" s="1" t="s">
        <v>8</v>
      </c>
      <c r="B38" s="12">
        <f>SUM(B23:B37)</f>
        <v>0.1258537507</v>
      </c>
      <c r="C38" s="13"/>
    </row>
    <row r="39" ht="12.75">
      <c r="A39" s="4"/>
    </row>
    <row r="40" spans="1:3" ht="12.75">
      <c r="A40" s="20" t="s">
        <v>21</v>
      </c>
      <c r="C40" s="23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&amp;C&amp;"Geneva,Bold"&amp;11L6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l3230</cp:lastModifiedBy>
  <cp:lastPrinted>2002-04-26T18:48:38Z</cp:lastPrinted>
  <dcterms:created xsi:type="dcterms:W3CDTF">2002-04-30T18:01:38Z</dcterms:created>
  <cp:category/>
  <cp:version/>
  <cp:contentType/>
  <cp:contentStatus/>
</cp:coreProperties>
</file>