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90" yWindow="165" windowWidth="13395" windowHeight="13530"/>
  </bookViews>
  <sheets>
    <sheet name="2013 Data Table 6-17" sheetId="1" r:id="rId1"/>
  </sheets>
  <definedNames>
    <definedName name="_xlnm.Print_Area" localSheetId="0">'2013 Data Table 6-17'!$A$1:$G$104</definedName>
    <definedName name="Z_2A463DD3_7BCC_427C_8DF6_33DC67374E32_.wvu.PrintArea" localSheetId="0" hidden="1">'2013 Data Table 6-17'!$A$1:$F$109</definedName>
    <definedName name="Z_4E70898B_FDCC_4B9F_A086_BEB89E352A44_.wvu.PrintArea" localSheetId="0" hidden="1">'2013 Data Table 6-17'!$A$1:$D$104</definedName>
    <definedName name="Z_4F991F44_31C8_485A_BEFB_24414B5FD246_.wvu.PrintArea" localSheetId="0" hidden="1">'2013 Data Table 6-17'!$A$1:$F$109</definedName>
    <definedName name="Z_92CA52B8_288C_4F6B_B2E0_027D3737B3BB_.wvu.PrintArea" localSheetId="0" hidden="1">'2013 Data Table 6-17'!$A$1:$E$104</definedName>
    <definedName name="Z_993FB5DB_84AB_45C0_B676_20A04B9ECA33_.wvu.PrintArea" localSheetId="0" hidden="1">'2013 Data Table 6-17'!$A$1:$G$104</definedName>
    <definedName name="Z_A11806D7_0320_4EB7_ACAB_BA83BBB69CA7_.wvu.PrintArea" localSheetId="0" hidden="1">'2013 Data Table 6-17'!$A$1:$F$106</definedName>
    <definedName name="Z_A482850F_268A_4BA7_9707_873B604E2F4D_.wvu.PrintArea" localSheetId="0" hidden="1">'2013 Data Table 6-17'!$A$1:$F$109</definedName>
  </definedNames>
  <calcPr calcId="145621"/>
  <customWorkbookViews>
    <customWorkbookView name="Lori Coward - Personal View" guid="{993FB5DB-84AB-45C0-B676-20A04B9ECA33}" mergeInterval="0" personalView="1" maximized="1" windowWidth="1887" windowHeight="840" activeSheetId="1"/>
    <customWorkbookView name="Tim Jannik - Personal View" guid="{A482850F-268A-4BA7-9707-873B604E2F4D}" mergeInterval="0" personalView="1" xWindow="836" yWindow="43" windowWidth="873" windowHeight="860" activeSheetId="1"/>
    <customWorkbookView name="o9913 - Personal View" guid="{92CA52B8-288C-4F6B-B2E0-027D3737B3BB}" mergeInterval="0" personalView="1" xWindow="954" yWindow="20" windowWidth="809" windowHeight="516" activeSheetId="1" showStatusbar="0" showComments="commIndAndComment"/>
    <customWorkbookView name="g1577 - Personal View" guid="{4E70898B-FDCC-4B9F-A086-BEB89E352A44}" mergeInterval="0" personalView="1" maximized="1" windowWidth="1403" windowHeight="737" activeSheetId="1"/>
    <customWorkbookView name="JANNIK, GERALD T - Personal View" guid="{A11806D7-0320-4EB7-ACAB-BA83BBB69CA7}" mergeInterval="0" personalView="1" xWindow="111" yWindow="70" windowWidth="1045" windowHeight="678" activeSheetId="1" showComments="commIndAndComment"/>
    <customWorkbookView name="Windows User - Personal View" guid="{4F991F44-31C8-485A-BEFB-24414B5FD246}" mergeInterval="0" personalView="1" xWindow="37" yWindow="55" windowWidth="837" windowHeight="860" activeSheetId="1"/>
    <customWorkbookView name="HALL, GARRETT J - Personal View" guid="{2A463DD3-7BCC-427C-8DF6-33DC67374E32}" mergeInterval="0" personalView="1" maximized="1" windowWidth="1600" windowHeight="675" activeSheetId="1"/>
  </customWorkbookViews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61" i="1"/>
  <c r="G63" i="1"/>
  <c r="G64" i="1"/>
  <c r="G65" i="1"/>
  <c r="G66" i="1"/>
  <c r="G67" i="1"/>
  <c r="G68" i="1"/>
  <c r="G69" i="1"/>
  <c r="G70" i="1"/>
  <c r="G71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</calcChain>
</file>

<file path=xl/sharedStrings.xml><?xml version="1.0" encoding="utf-8"?>
<sst xmlns="http://schemas.openxmlformats.org/spreadsheetml/2006/main" count="100" uniqueCount="98">
  <si>
    <t>page 1 of 2</t>
  </si>
  <si>
    <t>Nuclide</t>
  </si>
  <si>
    <t>H-3 (oxide)</t>
  </si>
  <si>
    <t>H-3 (elem)</t>
  </si>
  <si>
    <t>H-3 Total</t>
  </si>
  <si>
    <t>C-14</t>
  </si>
  <si>
    <t>I-129</t>
  </si>
  <si>
    <t>Am-241</t>
  </si>
  <si>
    <t>Am-243</t>
  </si>
  <si>
    <t>Ce-141</t>
  </si>
  <si>
    <t>Ce-144</t>
  </si>
  <si>
    <t>Cf-251</t>
  </si>
  <si>
    <t>Cm-242</t>
  </si>
  <si>
    <t>Cm-244</t>
  </si>
  <si>
    <t>Co-57</t>
  </si>
  <si>
    <t>Co-58</t>
  </si>
  <si>
    <t>Co-60</t>
  </si>
  <si>
    <t>Cs-134</t>
  </si>
  <si>
    <t>Cs-137</t>
  </si>
  <si>
    <t>Eu-152</t>
  </si>
  <si>
    <t>Eu-154</t>
  </si>
  <si>
    <t>Eu-155</t>
  </si>
  <si>
    <t>Na-22</t>
  </si>
  <si>
    <t>Nb-95</t>
  </si>
  <si>
    <t>Ni-59</t>
  </si>
  <si>
    <t>page 2 of 2</t>
  </si>
  <si>
    <t>Ni-63</t>
  </si>
  <si>
    <t>Np-237</t>
  </si>
  <si>
    <t>Np-239</t>
  </si>
  <si>
    <t>Pa-233</t>
  </si>
  <si>
    <t>Pb-212</t>
  </si>
  <si>
    <t>Pm-147</t>
  </si>
  <si>
    <t>Pr-144</t>
  </si>
  <si>
    <t>Pu-236</t>
  </si>
  <si>
    <t>Pu-238</t>
  </si>
  <si>
    <t>Pu-240</t>
  </si>
  <si>
    <t>Pu-241</t>
  </si>
  <si>
    <t>Pu-242</t>
  </si>
  <si>
    <t>Ra-226</t>
  </si>
  <si>
    <t>Ra-228</t>
  </si>
  <si>
    <t>Ru-103</t>
  </si>
  <si>
    <t>Ru-106</t>
  </si>
  <si>
    <t>Sb-124</t>
  </si>
  <si>
    <t>Sb-125</t>
  </si>
  <si>
    <t>Se-79</t>
  </si>
  <si>
    <t>Sn-126</t>
  </si>
  <si>
    <t>Tc-99</t>
  </si>
  <si>
    <t>Th-228</t>
  </si>
  <si>
    <t>Th-230</t>
  </si>
  <si>
    <t>Th-232</t>
  </si>
  <si>
    <t>Tl-208</t>
  </si>
  <si>
    <t>U-232</t>
  </si>
  <si>
    <t>U-233</t>
  </si>
  <si>
    <t>U-234</t>
  </si>
  <si>
    <t>U-235</t>
  </si>
  <si>
    <t>U-236</t>
  </si>
  <si>
    <t>U-238</t>
  </si>
  <si>
    <t>Zn-65</t>
  </si>
  <si>
    <t>Zr-95</t>
  </si>
  <si>
    <t>Radionuclide</t>
  </si>
  <si>
    <t>Th-229</t>
  </si>
  <si>
    <t>Te-127</t>
  </si>
  <si>
    <t>Te-129</t>
  </si>
  <si>
    <t>Y-88</t>
  </si>
  <si>
    <t>Alpha</t>
  </si>
  <si>
    <t>Beta-Gamma</t>
  </si>
  <si>
    <t>Particles</t>
  </si>
  <si>
    <t>Am-242m</t>
  </si>
  <si>
    <t>Sb-126</t>
  </si>
  <si>
    <t xml:space="preserve">Sr-89,90 </t>
  </si>
  <si>
    <t>Ag-110m</t>
  </si>
  <si>
    <t>Gases and Vapors</t>
  </si>
  <si>
    <t>Mn-54</t>
  </si>
  <si>
    <t>Nb-94</t>
  </si>
  <si>
    <t>Pm-144</t>
  </si>
  <si>
    <t>Pm-146</t>
  </si>
  <si>
    <t>Rh-106</t>
  </si>
  <si>
    <t>Sm-151</t>
  </si>
  <si>
    <t>I-131</t>
  </si>
  <si>
    <t>F-18</t>
  </si>
  <si>
    <t>Pm-148m</t>
  </si>
  <si>
    <t>Sn-123</t>
  </si>
  <si>
    <t>Y-91</t>
  </si>
  <si>
    <t>Kr-85</t>
  </si>
  <si>
    <t>Ba-133</t>
  </si>
  <si>
    <t>Bi-212</t>
  </si>
  <si>
    <t>Bi-214</t>
  </si>
  <si>
    <t>Cf-249</t>
  </si>
  <si>
    <t>Pb-214</t>
  </si>
  <si>
    <t>Sn-113</t>
  </si>
  <si>
    <t>Sr-89</t>
  </si>
  <si>
    <t>Th-231</t>
  </si>
  <si>
    <t>Y-90</t>
  </si>
  <si>
    <t>Pu-239</t>
  </si>
  <si>
    <t>Cm-247</t>
  </si>
  <si>
    <t>Radioactive Atmospheric Releases, 2008 - 2013 (Curies)</t>
  </si>
  <si>
    <t>% Difference</t>
  </si>
  <si>
    <t>Data Table 6-17, Atmospheric Releases, 2009 - 2013 (Curies)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</si>
</sst>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10"/>
      <name val="Arial"/>
    </font>
    <font>
      <b/>
      <sz val="10"/>
      <name val="Geneva"/>
    </font>
    <font>
      <sz val="9"/>
      <name val="Geneva"/>
    </font>
    <font>
      <b/>
      <u/>
      <sz val="10"/>
      <name val="Geneva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Geneva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Border="0"/>
    <xf numFmtId="0" fontId="1" fillId="0" borderId="0" applyBorder="0"/>
  </cellStyleXfs>
  <cellXfs count="56">
    <xf numFmtId="0" fontId="0" fillId="0" borderId="0" xfId="0"/>
    <xf numFmtId="0" fontId="2" fillId="0" borderId="0" xfId="0" applyFont="1"/>
    <xf numFmtId="11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1" xfId="0" applyFont="1" applyBorder="1"/>
    <xf numFmtId="11" fontId="0" fillId="0" borderId="1" xfId="0" applyNumberFormat="1" applyBorder="1" applyAlignment="1">
      <alignment horizontal="center"/>
    </xf>
    <xf numFmtId="0" fontId="2" fillId="0" borderId="2" xfId="0" applyFont="1" applyBorder="1"/>
    <xf numFmtId="11" fontId="3" fillId="0" borderId="2" xfId="0" applyNumberFormat="1" applyFont="1" applyBorder="1" applyAlignment="1">
      <alignment horizontal="center"/>
    </xf>
    <xf numFmtId="0" fontId="2" fillId="0" borderId="0" xfId="0" applyFont="1" applyBorder="1"/>
    <xf numFmtId="11" fontId="3" fillId="0" borderId="0" xfId="0" applyNumberFormat="1" applyFont="1" applyBorder="1" applyAlignment="1">
      <alignment horizontal="center"/>
    </xf>
    <xf numFmtId="11" fontId="6" fillId="0" borderId="0" xfId="0" applyNumberFormat="1" applyFont="1" applyBorder="1" applyAlignment="1">
      <alignment horizontal="center"/>
    </xf>
    <xf numFmtId="11" fontId="1" fillId="0" borderId="1" xfId="0" applyNumberFormat="1" applyFont="1" applyBorder="1" applyAlignment="1">
      <alignment horizontal="center"/>
    </xf>
    <xf numFmtId="11" fontId="8" fillId="0" borderId="0" xfId="0" applyNumberFormat="1" applyFont="1" applyAlignment="1">
      <alignment horizontal="center"/>
    </xf>
    <xf numFmtId="11" fontId="8" fillId="0" borderId="0" xfId="0" applyNumberFormat="1" applyFont="1" applyBorder="1" applyAlignment="1">
      <alignment horizontal="center"/>
    </xf>
    <xf numFmtId="0" fontId="8" fillId="0" borderId="0" xfId="0" applyFont="1"/>
    <xf numFmtId="1" fontId="5" fillId="0" borderId="0" xfId="0" applyNumberFormat="1" applyFont="1" applyBorder="1" applyAlignment="1">
      <alignment horizontal="center"/>
    </xf>
    <xf numFmtId="11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1" fontId="3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1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1" fontId="7" fillId="0" borderId="1" xfId="0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right"/>
    </xf>
    <xf numFmtId="11" fontId="9" fillId="0" borderId="2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11" fontId="0" fillId="0" borderId="0" xfId="0" applyNumberFormat="1"/>
    <xf numFmtId="11" fontId="7" fillId="0" borderId="0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11" fontId="6" fillId="0" borderId="0" xfId="0" applyNumberFormat="1" applyFont="1"/>
    <xf numFmtId="9" fontId="6" fillId="0" borderId="0" xfId="0" applyNumberFormat="1" applyFont="1" applyAlignment="1">
      <alignment horizontal="center"/>
    </xf>
    <xf numFmtId="11" fontId="7" fillId="0" borderId="0" xfId="0" applyNumberFormat="1" applyFont="1"/>
    <xf numFmtId="9" fontId="7" fillId="0" borderId="0" xfId="0" applyNumberFormat="1" applyFont="1" applyAlignment="1">
      <alignment horizontal="center"/>
    </xf>
    <xf numFmtId="0" fontId="2" fillId="2" borderId="3" xfId="0" applyFont="1" applyFill="1" applyBorder="1"/>
    <xf numFmtId="1" fontId="2" fillId="2" borderId="3" xfId="0" applyNumberFormat="1" applyFont="1" applyFill="1" applyBorder="1" applyAlignment="1">
      <alignment horizontal="center"/>
    </xf>
    <xf numFmtId="0" fontId="4" fillId="2" borderId="0" xfId="0" applyFont="1" applyFill="1"/>
    <xf numFmtId="0" fontId="2" fillId="2" borderId="2" xfId="0" applyFont="1" applyFill="1" applyBorder="1"/>
    <xf numFmtId="1" fontId="2" fillId="2" borderId="2" xfId="0" applyNumberFormat="1" applyFont="1" applyFill="1" applyBorder="1" applyAlignment="1">
      <alignment horizontal="center"/>
    </xf>
    <xf numFmtId="0" fontId="5" fillId="3" borderId="0" xfId="0" applyFont="1" applyFill="1"/>
    <xf numFmtId="11" fontId="8" fillId="3" borderId="0" xfId="0" applyNumberFormat="1" applyFont="1" applyFill="1" applyBorder="1" applyAlignment="1">
      <alignment horizontal="center"/>
    </xf>
    <xf numFmtId="11" fontId="6" fillId="3" borderId="0" xfId="0" applyNumberFormat="1" applyFont="1" applyFill="1" applyAlignment="1">
      <alignment horizontal="center"/>
    </xf>
    <xf numFmtId="11" fontId="6" fillId="3" borderId="0" xfId="0" applyNumberFormat="1" applyFont="1" applyFill="1" applyBorder="1" applyAlignment="1">
      <alignment horizontal="center"/>
    </xf>
    <xf numFmtId="11" fontId="7" fillId="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11" fontId="0" fillId="3" borderId="0" xfId="0" applyNumberFormat="1" applyFill="1"/>
    <xf numFmtId="0" fontId="5" fillId="3" borderId="0" xfId="0" applyFont="1" applyFill="1" applyBorder="1"/>
    <xf numFmtId="9" fontId="6" fillId="2" borderId="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1" fontId="6" fillId="3" borderId="0" xfId="2" applyNumberFormat="1" applyFont="1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</cellXfs>
  <cellStyles count="3">
    <cellStyle name="Normal" xfId="0" builtinId="0"/>
    <cellStyle name="Normal 2" xfId="1"/>
    <cellStyle name="Normal_A-1 200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B6CC0B-A1A1-4453-87A0-991CA058C5BD}" diskRevisions="1" revisionId="1725" version="3">
  <header guid="{1ECD5420-C501-454D-A9D9-F7F3C7F64567}" dateTime="2014-07-14T14:13:39" maxSheetId="2" userName="Lori Coward" r:id="rId3">
    <sheetIdMap count="1">
      <sheetId val="1"/>
    </sheetIdMap>
  </header>
  <header guid="{5D03D66F-ADFB-4E47-97AF-40E50A971CAF}" dateTime="2014-07-14T14:14:16" maxSheetId="2" userName="Lori Coward" r:id="rId4">
    <sheetIdMap count="1">
      <sheetId val="1"/>
    </sheetIdMap>
  </header>
  <header guid="{34B6CC0B-A1A1-4453-87A0-991CA058C5BD}" dateTime="2014-07-14T14:19:30" maxSheetId="2" userName="Lori Coward" r:id="rId5" minRId="1724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:F3 A5 A14 A58:F58 A60" start="0" length="0">
    <dxf>
      <fill>
        <patternFill patternType="solid">
          <bgColor indexed="44"/>
        </patternFill>
      </fill>
    </dxf>
  </rfmt>
  <rdn rId="0" localSheetId="1" customView="1" name="Z_993FB5DB_84AB_45C0_B676_20A04B9ECA33_.wvu.PrintArea" hidden="1" oldHidden="1">
    <formula>'2013 Data Table 6-17'!$A$1:$F$109</formula>
  </rdn>
  <rcv guid="{993FB5DB-84AB-45C0-B676-20A04B9ECA3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93FB5DB-84AB-45C0-B676-20A04B9ECA33}" action="delete"/>
  <rdn rId="0" localSheetId="1" customView="1" name="Z_993FB5DB_84AB_45C0_B676_20A04B9ECA33_.wvu.PrintArea" hidden="1" oldHidden="1">
    <formula>'2013 Data Table 6-17'!$A$1:$F$109</formula>
    <oldFormula>'2013 Data Table 6-17'!$A$1:$F$109</oldFormula>
  </rdn>
  <rcv guid="{993FB5DB-84AB-45C0-B676-20A04B9ECA3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3">
    <dxf>
      <fill>
        <patternFill patternType="solid">
          <bgColor theme="3" tint="0.59999389629810485"/>
        </patternFill>
      </fill>
    </dxf>
  </rfmt>
  <rfmt sheetId="1" sqref="A7:G7 A9:G9 A11:G11 A16:G16">
    <dxf>
      <fill>
        <patternFill patternType="solid">
          <bgColor theme="3" tint="0.79998168889431442"/>
        </patternFill>
      </fill>
    </dxf>
  </rfmt>
  <rfmt sheetId="1" sqref="A18:G18 A20:G20 A22:G22 A24:G24 A26:G26">
    <dxf>
      <fill>
        <patternFill patternType="solid">
          <bgColor theme="3" tint="0.79998168889431442"/>
        </patternFill>
      </fill>
    </dxf>
  </rfmt>
  <rfmt sheetId="1" sqref="G3" start="0" length="0">
    <dxf>
      <border>
        <left/>
        <right/>
        <top/>
        <bottom style="thin">
          <color indexed="64"/>
        </bottom>
      </border>
    </dxf>
  </rfmt>
  <rfmt sheetId="1" sqref="A28:G28 A30:G30 A32:G32 A34:G34 A36:G36 A38:G38 A40:G40 A42:G42">
    <dxf>
      <fill>
        <patternFill patternType="solid">
          <bgColor theme="3" tint="0.79998168889431442"/>
        </patternFill>
      </fill>
    </dxf>
  </rfmt>
  <rfmt sheetId="1" sqref="A44:G44 A46:G46 A48:G48 A50:G50 A52:G52">
    <dxf>
      <fill>
        <patternFill patternType="solid">
          <bgColor theme="3" tint="0.79998168889431442"/>
        </patternFill>
      </fill>
    </dxf>
  </rfmt>
  <rfmt sheetId="1" sqref="A62:G62 A64:G64 A66:G66 A68:G68 A70:G70 A72:G72 A74:G74 A76:G76 A78:G78">
    <dxf>
      <fill>
        <patternFill patternType="solid">
          <bgColor theme="3" tint="0.79998168889431442"/>
        </patternFill>
      </fill>
    </dxf>
  </rfmt>
  <rfmt sheetId="1" sqref="A80:G80 A82:G82 A84:G84 A86:G86 A88:G88 A90:G90 A92:G92 A94:G94 A96:G96">
    <dxf>
      <fill>
        <patternFill patternType="solid">
          <bgColor theme="3" tint="0.79998168889431442"/>
        </patternFill>
      </fill>
    </dxf>
  </rfmt>
  <rfmt sheetId="1" sqref="A98:G98 A100:G100 A102:G102 A104:G104">
    <dxf>
      <fill>
        <patternFill patternType="solid">
          <bgColor theme="3" tint="0.79998168889431442"/>
        </patternFill>
      </fill>
    </dxf>
  </rfmt>
  <rcc rId="1724" sId="1" odxf="1" dxf="1">
    <nc r="G58" t="inlineStr">
      <is>
        <t>% Difference</t>
      </is>
    </nc>
    <odxf>
      <font>
        <sz val="10"/>
        <color auto="1"/>
        <name val="Arial"/>
        <scheme val="none"/>
      </font>
      <numFmt numFmtId="0" formatCode="General"/>
      <fill>
        <patternFill patternType="none">
          <bgColor indexed="65"/>
        </patternFill>
      </fill>
      <border outline="0">
        <bottom/>
      </border>
    </odxf>
    <ndxf>
      <font>
        <sz val="10"/>
        <color auto="1"/>
        <name val="Arial"/>
        <scheme val="none"/>
      </font>
      <numFmt numFmtId="13" formatCode="0%"/>
      <fill>
        <patternFill patternType="solid">
          <bgColor theme="3" tint="0.59999389629810485"/>
        </patternFill>
      </fill>
      <border outline="0">
        <bottom style="thin">
          <color indexed="64"/>
        </bottom>
      </border>
    </ndxf>
  </rcc>
  <rfmt sheetId="1" sqref="G57" start="0" length="0">
    <dxf>
      <border>
        <left/>
        <right/>
        <top/>
        <bottom style="thin">
          <color indexed="64"/>
        </bottom>
      </border>
    </dxf>
  </rfmt>
  <rfmt sheetId="1" sqref="G2" start="0" length="0">
    <dxf>
      <border>
        <left/>
        <right/>
        <top/>
        <bottom style="thin">
          <color indexed="64"/>
        </bottom>
      </border>
    </dxf>
  </rfmt>
  <rcv guid="{993FB5DB-84AB-45C0-B676-20A04B9ECA33}" action="delete"/>
  <rdn rId="0" localSheetId="1" customView="1" name="Z_993FB5DB_84AB_45C0_B676_20A04B9ECA33_.wvu.PrintArea" hidden="1" oldHidden="1">
    <formula>'2013 Data Table 6-17'!$A$1:$G$104</formula>
    <oldFormula>'2013 Data Table 6-17'!$A$1:$F$109</oldFormula>
  </rdn>
  <rcv guid="{993FB5DB-84AB-45C0-B676-20A04B9ECA3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Zeros="0" tabSelected="1" zoomScaleNormal="100" workbookViewId="0">
      <selection activeCell="G2" sqref="G2"/>
    </sheetView>
  </sheetViews>
  <sheetFormatPr defaultRowHeight="12.75"/>
  <cols>
    <col min="1" max="1" width="17" style="3" customWidth="1"/>
    <col min="2" max="2" width="14.140625" style="2" customWidth="1"/>
    <col min="3" max="3" width="14.140625" style="14" customWidth="1"/>
    <col min="4" max="4" width="14.140625" customWidth="1"/>
    <col min="5" max="5" width="14.140625" style="25" customWidth="1"/>
    <col min="6" max="6" width="14.140625" style="22" customWidth="1"/>
    <col min="7" max="7" width="14.140625" style="29" customWidth="1"/>
  </cols>
  <sheetData>
    <row r="1" spans="1:7">
      <c r="A1" s="6" t="s">
        <v>97</v>
      </c>
      <c r="B1" s="7"/>
      <c r="C1" s="13"/>
      <c r="D1" s="7"/>
      <c r="E1" s="32"/>
      <c r="F1" s="26"/>
    </row>
    <row r="2" spans="1:7">
      <c r="A2" s="8"/>
      <c r="B2" s="9"/>
      <c r="C2" s="9"/>
      <c r="D2" s="20"/>
      <c r="E2" s="20"/>
      <c r="F2" s="27" t="s">
        <v>0</v>
      </c>
      <c r="G2" s="55"/>
    </row>
    <row r="3" spans="1:7">
      <c r="A3" s="37" t="s">
        <v>59</v>
      </c>
      <c r="B3" s="38">
        <v>2009</v>
      </c>
      <c r="C3" s="38">
        <v>2010</v>
      </c>
      <c r="D3" s="38">
        <v>2011</v>
      </c>
      <c r="E3" s="38">
        <v>2012</v>
      </c>
      <c r="F3" s="38">
        <v>2013</v>
      </c>
      <c r="G3" s="50" t="s">
        <v>96</v>
      </c>
    </row>
    <row r="4" spans="1:7" ht="3.75" customHeight="1">
      <c r="A4" s="1"/>
      <c r="B4" s="14"/>
      <c r="C4"/>
      <c r="D4" s="22"/>
    </row>
    <row r="5" spans="1:7">
      <c r="A5" s="39" t="s">
        <v>71</v>
      </c>
      <c r="B5" s="14"/>
      <c r="C5"/>
      <c r="D5" s="22"/>
    </row>
    <row r="6" spans="1:7">
      <c r="A6" s="3" t="s">
        <v>2</v>
      </c>
      <c r="B6" s="15">
        <v>31272.699327823204</v>
      </c>
      <c r="C6" s="23">
        <v>36358.9</v>
      </c>
      <c r="D6" s="12">
        <v>23802</v>
      </c>
      <c r="E6" s="12">
        <v>13900</v>
      </c>
      <c r="F6" s="18">
        <v>21136</v>
      </c>
      <c r="G6" s="29">
        <f t="shared" ref="G6:G11" si="0">(F6-E6)/E6</f>
        <v>0.52057553956834535</v>
      </c>
    </row>
    <row r="7" spans="1:7">
      <c r="A7" s="42" t="s">
        <v>3</v>
      </c>
      <c r="B7" s="43">
        <v>5590</v>
      </c>
      <c r="C7" s="44">
        <v>4097</v>
      </c>
      <c r="D7" s="45">
        <v>4300</v>
      </c>
      <c r="E7" s="44">
        <v>2771</v>
      </c>
      <c r="F7" s="46">
        <v>3170</v>
      </c>
      <c r="G7" s="47">
        <f t="shared" si="0"/>
        <v>0.14399133886683507</v>
      </c>
    </row>
    <row r="8" spans="1:7">
      <c r="A8" s="3" t="s">
        <v>4</v>
      </c>
      <c r="B8" s="15">
        <v>36862.699327823204</v>
      </c>
      <c r="C8" s="23">
        <v>40455.9</v>
      </c>
      <c r="D8" s="12">
        <v>28102</v>
      </c>
      <c r="E8" s="23">
        <v>16676.424245851504</v>
      </c>
      <c r="F8" s="18">
        <v>24306</v>
      </c>
      <c r="G8" s="29">
        <f t="shared" si="0"/>
        <v>0.45750669578020969</v>
      </c>
    </row>
    <row r="9" spans="1:7">
      <c r="A9" s="42" t="s">
        <v>5</v>
      </c>
      <c r="B9" s="43">
        <v>6.6899999999999997E-8</v>
      </c>
      <c r="C9" s="44">
        <v>1.8100000000000002E-2</v>
      </c>
      <c r="D9" s="45">
        <v>1.2999999999999999E-3</v>
      </c>
      <c r="E9" s="44">
        <v>5.3400005806999995E-2</v>
      </c>
      <c r="F9" s="46">
        <v>0.11400000710000001</v>
      </c>
      <c r="G9" s="47">
        <f t="shared" si="0"/>
        <v>1.1348313614800432</v>
      </c>
    </row>
    <row r="10" spans="1:7">
      <c r="A10" s="3" t="s">
        <v>83</v>
      </c>
      <c r="B10" s="15"/>
      <c r="C10" s="23"/>
      <c r="D10" s="12"/>
      <c r="E10" s="23">
        <v>8913</v>
      </c>
      <c r="F10" s="18">
        <v>15100</v>
      </c>
      <c r="G10" s="29">
        <f t="shared" si="0"/>
        <v>0.69415460563222264</v>
      </c>
    </row>
    <row r="11" spans="1:7">
      <c r="A11" s="42" t="s">
        <v>6</v>
      </c>
      <c r="B11" s="43">
        <v>6.6300360400000004E-3</v>
      </c>
      <c r="C11" s="44">
        <v>6.1221000000000001E-3</v>
      </c>
      <c r="D11" s="45">
        <v>1.4190000000000001E-3</v>
      </c>
      <c r="E11" s="44">
        <v>1.6510360910216967E-3</v>
      </c>
      <c r="F11" s="46">
        <v>1.40694E-3</v>
      </c>
      <c r="G11" s="47">
        <f t="shared" si="0"/>
        <v>-0.14784418847600408</v>
      </c>
    </row>
    <row r="12" spans="1:7">
      <c r="A12" s="3" t="s">
        <v>78</v>
      </c>
      <c r="B12" s="15"/>
      <c r="C12" s="23"/>
      <c r="D12" s="12">
        <v>1.4429999999999998E-4</v>
      </c>
      <c r="E12" s="12"/>
      <c r="F12" s="31"/>
      <c r="G12" s="19"/>
    </row>
    <row r="13" spans="1:7">
      <c r="B13" s="16"/>
      <c r="C13" s="24"/>
      <c r="D13" s="24"/>
      <c r="E13" s="24"/>
      <c r="F13" s="21"/>
      <c r="G13" s="19"/>
    </row>
    <row r="14" spans="1:7">
      <c r="A14" s="39" t="s">
        <v>66</v>
      </c>
      <c r="B14" s="16"/>
      <c r="C14" s="24"/>
      <c r="D14" s="24"/>
      <c r="E14" s="24"/>
      <c r="F14" s="21"/>
    </row>
    <row r="15" spans="1:7">
      <c r="A15" t="s">
        <v>70</v>
      </c>
      <c r="B15" s="15">
        <v>4.0700000000000002E-12</v>
      </c>
      <c r="C15" s="23">
        <v>4.9599999999999999E-12</v>
      </c>
      <c r="D15" s="23">
        <v>1.5700000000000001E-11</v>
      </c>
      <c r="E15" s="23">
        <v>1.5700000000000001E-11</v>
      </c>
      <c r="F15" s="18">
        <v>1.48E-11</v>
      </c>
      <c r="G15" s="29">
        <f t="shared" ref="G15:G52" si="1">(F15-E15)/E15</f>
        <v>-5.7324840764331295E-2</v>
      </c>
    </row>
    <row r="16" spans="1:7">
      <c r="A16" s="42" t="s">
        <v>7</v>
      </c>
      <c r="B16" s="43">
        <v>5.7940461001500001E-6</v>
      </c>
      <c r="C16" s="44">
        <v>1.5621267000150001E-5</v>
      </c>
      <c r="D16" s="44">
        <v>3.1858675907149998E-5</v>
      </c>
      <c r="E16" s="44">
        <v>2.76E-5</v>
      </c>
      <c r="F16" s="46">
        <v>1.6012736100149999E-5</v>
      </c>
      <c r="G16" s="47">
        <f t="shared" si="1"/>
        <v>-0.41982840216847828</v>
      </c>
    </row>
    <row r="17" spans="1:10">
      <c r="A17" t="s">
        <v>67</v>
      </c>
      <c r="B17" s="15">
        <v>1.6403800000000003E-7</v>
      </c>
      <c r="C17" s="23">
        <v>9.4131999999999999E-6</v>
      </c>
      <c r="D17" s="24"/>
      <c r="E17" s="23"/>
      <c r="F17" s="18"/>
    </row>
    <row r="18" spans="1:10">
      <c r="A18" s="42" t="s">
        <v>8</v>
      </c>
      <c r="B18" s="43">
        <v>1.2900000000000001E-9</v>
      </c>
      <c r="C18" s="44">
        <v>7.8139699999999997E-6</v>
      </c>
      <c r="D18" s="44">
        <v>5.52822E-7</v>
      </c>
      <c r="E18" s="44">
        <v>2.1399999999999998E-6</v>
      </c>
      <c r="F18" s="46"/>
      <c r="G18" s="47">
        <f t="shared" si="1"/>
        <v>-1</v>
      </c>
    </row>
    <row r="19" spans="1:10">
      <c r="A19" s="25" t="s">
        <v>84</v>
      </c>
      <c r="B19" s="15"/>
      <c r="C19" s="23"/>
      <c r="D19" s="23"/>
      <c r="E19" s="23">
        <v>1.37E-4</v>
      </c>
      <c r="F19" s="18"/>
      <c r="G19" s="29">
        <f t="shared" si="1"/>
        <v>-1</v>
      </c>
    </row>
    <row r="20" spans="1:10">
      <c r="A20" s="48" t="s">
        <v>85</v>
      </c>
      <c r="B20" s="43"/>
      <c r="C20" s="44"/>
      <c r="D20" s="44"/>
      <c r="E20" s="44">
        <v>1.06E-4</v>
      </c>
      <c r="F20" s="46"/>
      <c r="G20" s="47">
        <f t="shared" si="1"/>
        <v>-1</v>
      </c>
    </row>
    <row r="21" spans="1:10">
      <c r="A21" s="30" t="s">
        <v>86</v>
      </c>
      <c r="B21" s="15"/>
      <c r="C21" s="23"/>
      <c r="D21" s="23"/>
      <c r="E21" s="23">
        <v>1.2800000000000001E-3</v>
      </c>
      <c r="F21" s="18"/>
      <c r="G21" s="29">
        <f t="shared" si="1"/>
        <v>-1</v>
      </c>
      <c r="H21" s="23"/>
      <c r="I21" s="18"/>
      <c r="J21" s="18"/>
    </row>
    <row r="22" spans="1:10">
      <c r="A22" s="42" t="s">
        <v>9</v>
      </c>
      <c r="B22" s="43"/>
      <c r="C22" s="44">
        <v>2.3400000000000009E-3</v>
      </c>
      <c r="D22" s="44">
        <v>1.6503455240000071E-4</v>
      </c>
      <c r="E22" s="44">
        <v>1.6100005240000072E-4</v>
      </c>
      <c r="F22" s="46">
        <v>4.9400000718000002E-11</v>
      </c>
      <c r="G22" s="47">
        <f t="shared" si="1"/>
        <v>-0.99999969316779724</v>
      </c>
    </row>
    <row r="23" spans="1:10">
      <c r="A23" s="3" t="s">
        <v>10</v>
      </c>
      <c r="B23" s="15">
        <v>1.010000365E-8</v>
      </c>
      <c r="C23" s="23">
        <v>5.4900124000036498E-3</v>
      </c>
      <c r="D23" s="23">
        <v>3.8702120000364996E-4</v>
      </c>
      <c r="E23" s="23">
        <v>6.0702120000365005E-4</v>
      </c>
      <c r="F23" s="18">
        <v>2.0000003649999999E-8</v>
      </c>
      <c r="G23" s="29">
        <f t="shared" si="1"/>
        <v>-0.99996705221555715</v>
      </c>
    </row>
    <row r="24" spans="1:10">
      <c r="A24" s="42" t="s">
        <v>87</v>
      </c>
      <c r="B24" s="43"/>
      <c r="C24" s="44"/>
      <c r="D24" s="44"/>
      <c r="E24" s="44">
        <v>1.35E-4</v>
      </c>
      <c r="F24" s="46"/>
      <c r="G24" s="47">
        <f t="shared" si="1"/>
        <v>-1</v>
      </c>
    </row>
    <row r="25" spans="1:10">
      <c r="A25" s="5" t="s">
        <v>11</v>
      </c>
      <c r="B25" s="15"/>
      <c r="C25" s="24"/>
      <c r="D25" s="24"/>
      <c r="E25" s="23">
        <v>3.7399999999999998E-4</v>
      </c>
      <c r="F25" s="18"/>
      <c r="G25" s="29">
        <f t="shared" si="1"/>
        <v>-1</v>
      </c>
    </row>
    <row r="26" spans="1:10">
      <c r="A26" s="49" t="s">
        <v>12</v>
      </c>
      <c r="B26" s="43"/>
      <c r="C26" s="44">
        <v>3.0800000000189E-5</v>
      </c>
      <c r="D26" s="44"/>
      <c r="E26" s="44">
        <v>2.1400001890000001E-9</v>
      </c>
      <c r="F26" s="46">
        <v>1.8899999999999999E-16</v>
      </c>
      <c r="G26" s="47">
        <f t="shared" si="1"/>
        <v>-0.99999991168225077</v>
      </c>
    </row>
    <row r="27" spans="1:10">
      <c r="A27" s="3" t="s">
        <v>13</v>
      </c>
      <c r="B27" s="15">
        <v>5.4698977999999996E-6</v>
      </c>
      <c r="C27" s="23">
        <v>1.8695874828571431E-5</v>
      </c>
      <c r="D27" s="23">
        <v>1.37822323E-6</v>
      </c>
      <c r="E27" s="23">
        <v>1.8578679572611406E-6</v>
      </c>
      <c r="F27" s="18">
        <v>3.6632239999999993E-7</v>
      </c>
      <c r="G27" s="29">
        <f t="shared" si="1"/>
        <v>-0.80282646106883149</v>
      </c>
    </row>
    <row r="28" spans="1:10">
      <c r="A28" s="42" t="s">
        <v>94</v>
      </c>
      <c r="B28" s="43"/>
      <c r="C28" s="44"/>
      <c r="D28" s="44"/>
      <c r="E28" s="44">
        <v>1.17E-6</v>
      </c>
      <c r="F28" s="46"/>
      <c r="G28" s="47">
        <f t="shared" si="1"/>
        <v>-1</v>
      </c>
    </row>
    <row r="29" spans="1:10">
      <c r="A29" s="3" t="s">
        <v>14</v>
      </c>
      <c r="B29" s="15"/>
      <c r="C29" s="24"/>
      <c r="D29" s="24"/>
      <c r="E29" s="23">
        <v>7.7899999999999996E-5</v>
      </c>
      <c r="F29" s="18"/>
      <c r="G29" s="29">
        <f t="shared" si="1"/>
        <v>-1</v>
      </c>
    </row>
    <row r="30" spans="1:10">
      <c r="A30" s="42" t="s">
        <v>15</v>
      </c>
      <c r="B30" s="43">
        <v>4.7799999999999999E-11</v>
      </c>
      <c r="C30" s="44">
        <v>4.7799999999999999E-11</v>
      </c>
      <c r="D30" s="51"/>
      <c r="E30" s="44">
        <v>1.33E-5</v>
      </c>
      <c r="F30" s="46"/>
      <c r="G30" s="47">
        <f t="shared" si="1"/>
        <v>-1</v>
      </c>
    </row>
    <row r="31" spans="1:10">
      <c r="A31" s="3" t="s">
        <v>16</v>
      </c>
      <c r="B31" s="15">
        <v>1.0178649E-5</v>
      </c>
      <c r="C31" s="23">
        <v>2.2718222789999999E-3</v>
      </c>
      <c r="D31" s="23">
        <v>3.6351126599999998E-4</v>
      </c>
      <c r="E31" s="23">
        <v>3.1970214000000003E-4</v>
      </c>
      <c r="F31" s="18">
        <v>8.49E-6</v>
      </c>
      <c r="G31" s="29">
        <f t="shared" si="1"/>
        <v>-0.97344403137245183</v>
      </c>
    </row>
    <row r="32" spans="1:10">
      <c r="A32" s="42" t="s">
        <v>17</v>
      </c>
      <c r="B32" s="43">
        <v>3.0000000003849996E-7</v>
      </c>
      <c r="C32" s="44">
        <v>3.660000000385E-7</v>
      </c>
      <c r="D32" s="44">
        <v>4.5700000003849995E-7</v>
      </c>
      <c r="E32" s="44">
        <v>1.9157000000038499E-5</v>
      </c>
      <c r="F32" s="46">
        <v>4.3100000003849996E-7</v>
      </c>
      <c r="G32" s="47">
        <f t="shared" si="1"/>
        <v>-0.97750169650583951</v>
      </c>
    </row>
    <row r="33" spans="1:7">
      <c r="A33" s="3" t="s">
        <v>18</v>
      </c>
      <c r="B33" s="15">
        <v>1.72837761008779E-2</v>
      </c>
      <c r="C33" s="23">
        <v>7.4690455572668435E-3</v>
      </c>
      <c r="D33" s="23">
        <v>1.4097184321877903E-2</v>
      </c>
      <c r="E33" s="23">
        <v>1.2076580541083405E-2</v>
      </c>
      <c r="F33" s="18">
        <v>7.6999999999999999E-2</v>
      </c>
      <c r="G33" s="29">
        <f t="shared" si="1"/>
        <v>5.3759770191614384</v>
      </c>
    </row>
    <row r="34" spans="1:7">
      <c r="A34" s="42" t="s">
        <v>19</v>
      </c>
      <c r="B34" s="43"/>
      <c r="C34" s="44">
        <v>2.6800000000000001E-3</v>
      </c>
      <c r="D34" s="44">
        <v>1.8911400000000002E-4</v>
      </c>
      <c r="E34" s="44">
        <v>3.0400000000000002E-4</v>
      </c>
      <c r="F34" s="46"/>
      <c r="G34" s="47">
        <f t="shared" si="1"/>
        <v>-1</v>
      </c>
    </row>
    <row r="35" spans="1:7">
      <c r="A35" s="3" t="s">
        <v>20</v>
      </c>
      <c r="B35" s="15">
        <v>8.2700000000000006E-8</v>
      </c>
      <c r="C35" s="23">
        <v>3.0600000000000001E-4</v>
      </c>
      <c r="D35" s="23">
        <v>7.0950699999999995E-4</v>
      </c>
      <c r="E35" s="23">
        <v>7.1989999999999999E-4</v>
      </c>
      <c r="F35" s="18">
        <v>3.5499999999999999E-7</v>
      </c>
      <c r="G35" s="29">
        <f t="shared" si="1"/>
        <v>-0.99950687595499377</v>
      </c>
    </row>
    <row r="36" spans="1:7">
      <c r="A36" s="42" t="s">
        <v>21</v>
      </c>
      <c r="B36" s="43"/>
      <c r="C36" s="44">
        <v>1.01E-7</v>
      </c>
      <c r="D36" s="44">
        <v>9.1390000000000001E-6</v>
      </c>
      <c r="E36" s="44">
        <v>3.2003000000000001E-4</v>
      </c>
      <c r="F36" s="46">
        <v>1.18E-7</v>
      </c>
      <c r="G36" s="47">
        <f t="shared" si="1"/>
        <v>-0.99963128456707184</v>
      </c>
    </row>
    <row r="37" spans="1:7">
      <c r="A37" s="25" t="s">
        <v>79</v>
      </c>
      <c r="B37" s="15"/>
      <c r="C37" s="24"/>
      <c r="D37" s="23">
        <v>0.04</v>
      </c>
      <c r="E37" s="23">
        <v>3.2000000000000001E-2</v>
      </c>
      <c r="F37" s="18">
        <v>3.5999999999999997E-2</v>
      </c>
      <c r="G37" s="29">
        <f t="shared" si="1"/>
        <v>0.12499999999999989</v>
      </c>
    </row>
    <row r="38" spans="1:7">
      <c r="A38" s="42" t="s">
        <v>72</v>
      </c>
      <c r="B38" s="43"/>
      <c r="C38" s="44">
        <v>1.3300000000000001E-4</v>
      </c>
      <c r="D38" s="44">
        <v>9.3700000000000001E-6</v>
      </c>
      <c r="E38" s="44">
        <v>1.36E-5</v>
      </c>
      <c r="F38" s="46"/>
      <c r="G38" s="47">
        <f t="shared" si="1"/>
        <v>-1</v>
      </c>
    </row>
    <row r="39" spans="1:7">
      <c r="A39" s="5" t="s">
        <v>22</v>
      </c>
      <c r="B39" s="15"/>
      <c r="C39" s="23">
        <v>1.07E-4</v>
      </c>
      <c r="D39" s="23">
        <v>7.872999999999999E-6</v>
      </c>
      <c r="E39" s="23">
        <v>1.17E-5</v>
      </c>
      <c r="F39" s="18"/>
      <c r="G39" s="29">
        <f t="shared" si="1"/>
        <v>-1</v>
      </c>
    </row>
    <row r="40" spans="1:7">
      <c r="A40" s="49" t="s">
        <v>73</v>
      </c>
      <c r="B40" s="43"/>
      <c r="C40" s="44">
        <v>1.2100000158000001E-4</v>
      </c>
      <c r="D40" s="44">
        <v>8.786999999999999E-6</v>
      </c>
      <c r="E40" s="44">
        <v>1.3756999999999999E-5</v>
      </c>
      <c r="F40" s="46">
        <v>2.4200000000000002E-7</v>
      </c>
      <c r="G40" s="47">
        <f t="shared" si="1"/>
        <v>-0.98240895544086648</v>
      </c>
    </row>
    <row r="41" spans="1:7">
      <c r="A41" s="5" t="s">
        <v>23</v>
      </c>
      <c r="B41" s="15"/>
      <c r="C41" s="24"/>
      <c r="D41" s="23">
        <v>2.7000015000000003E-9</v>
      </c>
      <c r="E41" s="23">
        <v>2.7000015000000003E-9</v>
      </c>
      <c r="F41" s="18">
        <v>3.6254000149999997E-7</v>
      </c>
      <c r="G41" s="29">
        <f t="shared" si="1"/>
        <v>133.27400003296293</v>
      </c>
    </row>
    <row r="42" spans="1:7">
      <c r="A42" s="42" t="s">
        <v>24</v>
      </c>
      <c r="B42" s="43"/>
      <c r="C42" s="44">
        <v>8.12E-4</v>
      </c>
      <c r="D42" s="44">
        <v>6.0119061100000003E-5</v>
      </c>
      <c r="E42" s="44">
        <v>6.7000061100000007E-5</v>
      </c>
      <c r="F42" s="46">
        <v>5.76E-11</v>
      </c>
      <c r="G42" s="47">
        <f t="shared" si="1"/>
        <v>-0.99999914029929138</v>
      </c>
    </row>
    <row r="43" spans="1:7">
      <c r="A43" s="3" t="s">
        <v>26</v>
      </c>
      <c r="B43" s="15">
        <v>3.9199999999999999E-10</v>
      </c>
      <c r="C43" s="23">
        <v>6.2500783999999999E-5</v>
      </c>
      <c r="D43" s="23">
        <v>4.4121350000000004E-6</v>
      </c>
      <c r="E43" s="23">
        <v>3.7000033130000004E-3</v>
      </c>
      <c r="F43" s="18">
        <v>5.62E-9</v>
      </c>
      <c r="G43" s="29">
        <f t="shared" si="1"/>
        <v>-0.99999848108244105</v>
      </c>
    </row>
    <row r="44" spans="1:7">
      <c r="A44" s="42" t="s">
        <v>27</v>
      </c>
      <c r="B44" s="43">
        <v>3.5203157999999997E-6</v>
      </c>
      <c r="C44" s="44">
        <v>2.1601248699999998E-5</v>
      </c>
      <c r="D44" s="44">
        <v>3.3087455399999998E-6</v>
      </c>
      <c r="E44" s="44">
        <v>4.0800881999999997E-6</v>
      </c>
      <c r="F44" s="46">
        <v>1.5336030000000003E-6</v>
      </c>
      <c r="G44" s="47">
        <f t="shared" si="1"/>
        <v>-0.62412503729698776</v>
      </c>
    </row>
    <row r="45" spans="1:7">
      <c r="A45" s="3" t="s">
        <v>28</v>
      </c>
      <c r="B45" s="15">
        <v>1.06E-7</v>
      </c>
      <c r="C45" s="23">
        <v>4.9501060000000001E-3</v>
      </c>
      <c r="D45" s="23">
        <v>3.4900000000000003E-4</v>
      </c>
      <c r="E45" s="23">
        <v>5.8699999999999996E-4</v>
      </c>
      <c r="F45" s="18"/>
      <c r="G45" s="29">
        <f t="shared" si="1"/>
        <v>-1</v>
      </c>
    </row>
    <row r="46" spans="1:7">
      <c r="A46" s="42" t="s">
        <v>29</v>
      </c>
      <c r="B46" s="43">
        <v>3.27E-6</v>
      </c>
      <c r="C46" s="44">
        <v>3.98E-6</v>
      </c>
      <c r="D46" s="44">
        <v>1.5099999999999999E-6</v>
      </c>
      <c r="E46" s="44">
        <v>1.9851E-4</v>
      </c>
      <c r="F46" s="46">
        <v>1.42E-6</v>
      </c>
      <c r="G46" s="47">
        <f t="shared" si="1"/>
        <v>-0.99284670797440933</v>
      </c>
    </row>
    <row r="47" spans="1:7">
      <c r="A47" s="4" t="s">
        <v>30</v>
      </c>
      <c r="B47" s="15">
        <v>3.5130000000000002E-9</v>
      </c>
      <c r="C47" s="23">
        <v>1.5200036300000001E-3</v>
      </c>
      <c r="D47" s="23"/>
      <c r="E47" s="23">
        <v>1.6899999999999999E-4</v>
      </c>
      <c r="F47" s="18">
        <v>8.4323200000000007E-7</v>
      </c>
      <c r="G47" s="29">
        <f t="shared" si="1"/>
        <v>-0.99501046153846151</v>
      </c>
    </row>
    <row r="48" spans="1:7">
      <c r="A48" s="49" t="s">
        <v>88</v>
      </c>
      <c r="B48" s="43"/>
      <c r="C48" s="44"/>
      <c r="D48" s="44"/>
      <c r="E48" s="44">
        <v>2.0700000000000001E-6</v>
      </c>
      <c r="F48" s="46"/>
      <c r="G48" s="47">
        <f t="shared" si="1"/>
        <v>-1</v>
      </c>
    </row>
    <row r="49" spans="1:7">
      <c r="A49" s="3" t="s">
        <v>74</v>
      </c>
      <c r="B49" s="15"/>
      <c r="C49" s="23">
        <v>1.2300000000000001E-4</v>
      </c>
      <c r="D49" s="23">
        <v>8.67E-6</v>
      </c>
      <c r="E49" s="23">
        <v>1.4399999999999999E-5</v>
      </c>
      <c r="F49" s="18"/>
      <c r="G49" s="29">
        <f t="shared" si="1"/>
        <v>-1</v>
      </c>
    </row>
    <row r="50" spans="1:7">
      <c r="A50" s="42" t="s">
        <v>75</v>
      </c>
      <c r="B50" s="43"/>
      <c r="C50" s="44">
        <v>1.58E-3</v>
      </c>
      <c r="D50" s="44">
        <v>1.11E-4</v>
      </c>
      <c r="E50" s="44">
        <v>1.7699999999999999E-4</v>
      </c>
      <c r="F50" s="46"/>
      <c r="G50" s="47">
        <f t="shared" si="1"/>
        <v>-1</v>
      </c>
    </row>
    <row r="51" spans="1:7">
      <c r="A51" s="3" t="s">
        <v>31</v>
      </c>
      <c r="B51" s="15">
        <v>2.0100000041099998E-6</v>
      </c>
      <c r="C51" s="23">
        <v>2.4500000041099998E-6</v>
      </c>
      <c r="D51" s="23">
        <v>3.0600000041099999E-6</v>
      </c>
      <c r="E51" s="23">
        <v>3.2940000041099997E-6</v>
      </c>
      <c r="F51" s="18">
        <v>2.8900000041099998E-6</v>
      </c>
      <c r="G51" s="29">
        <f t="shared" si="1"/>
        <v>-0.12264723724830594</v>
      </c>
    </row>
    <row r="52" spans="1:7">
      <c r="A52" s="42" t="s">
        <v>80</v>
      </c>
      <c r="B52" s="43"/>
      <c r="C52" s="44"/>
      <c r="D52" s="44">
        <v>2.0199999999999999E-12</v>
      </c>
      <c r="E52" s="44">
        <v>2.0199999999999999E-12</v>
      </c>
      <c r="F52" s="46">
        <v>1.9E-12</v>
      </c>
      <c r="G52" s="47">
        <f t="shared" si="1"/>
        <v>-5.9405940594059355E-2</v>
      </c>
    </row>
    <row r="53" spans="1:7">
      <c r="B53" s="15"/>
      <c r="C53" s="23"/>
      <c r="D53" s="18"/>
      <c r="E53" s="23"/>
      <c r="F53" s="18"/>
    </row>
    <row r="54" spans="1:7">
      <c r="B54" s="15"/>
      <c r="C54" s="23"/>
      <c r="D54" s="18"/>
      <c r="E54" s="23"/>
      <c r="F54" s="18"/>
    </row>
    <row r="55" spans="1:7">
      <c r="B55" s="15"/>
      <c r="C55" s="23"/>
      <c r="D55" s="18"/>
      <c r="E55" s="23"/>
      <c r="F55" s="18"/>
    </row>
    <row r="56" spans="1:7">
      <c r="A56" s="6" t="s">
        <v>95</v>
      </c>
      <c r="B56" s="11"/>
      <c r="C56" s="19"/>
      <c r="D56" s="21"/>
      <c r="E56" s="24"/>
      <c r="F56" s="21"/>
    </row>
    <row r="57" spans="1:7">
      <c r="A57" s="8"/>
      <c r="B57" s="9"/>
      <c r="C57" s="9"/>
      <c r="D57" s="28"/>
      <c r="E57" s="9"/>
      <c r="F57" s="28" t="s">
        <v>25</v>
      </c>
      <c r="G57" s="54"/>
    </row>
    <row r="58" spans="1:7">
      <c r="A58" s="40" t="s">
        <v>1</v>
      </c>
      <c r="B58" s="41">
        <v>2009</v>
      </c>
      <c r="C58" s="41">
        <v>2010</v>
      </c>
      <c r="D58" s="41">
        <v>2011</v>
      </c>
      <c r="E58" s="41">
        <v>2012</v>
      </c>
      <c r="F58" s="41">
        <v>2013</v>
      </c>
      <c r="G58" s="50" t="s">
        <v>96</v>
      </c>
    </row>
    <row r="59" spans="1:7" ht="10.9" customHeight="1">
      <c r="A59" s="10"/>
      <c r="B59" s="17"/>
      <c r="C59" s="19"/>
      <c r="D59" s="21"/>
      <c r="E59" s="24"/>
      <c r="F59" s="21"/>
      <c r="G59" s="19"/>
    </row>
    <row r="60" spans="1:7" ht="16.149999999999999" customHeight="1">
      <c r="A60" s="39" t="s">
        <v>66</v>
      </c>
      <c r="B60" s="14"/>
      <c r="C60" s="19"/>
      <c r="D60" s="21"/>
      <c r="E60" s="24"/>
      <c r="F60" s="21"/>
      <c r="G60" s="19"/>
    </row>
    <row r="61" spans="1:7">
      <c r="A61" s="3" t="s">
        <v>32</v>
      </c>
      <c r="B61" s="15"/>
      <c r="C61" s="24"/>
      <c r="D61" s="23">
        <v>2.1200000000000001E-8</v>
      </c>
      <c r="E61" s="23">
        <v>2.1200000000000001E-8</v>
      </c>
      <c r="F61" s="18">
        <v>2E-8</v>
      </c>
      <c r="G61" s="29">
        <f t="shared" ref="G61:G103" si="2">(F61-E61)/E61</f>
        <v>-5.6603773584905696E-2</v>
      </c>
    </row>
    <row r="62" spans="1:7">
      <c r="A62" s="42" t="s">
        <v>33</v>
      </c>
      <c r="B62" s="43">
        <v>1.51E-10</v>
      </c>
      <c r="C62" s="44">
        <v>6.2100000000000003E-10</v>
      </c>
      <c r="D62" s="44">
        <v>3.7980000000000002E-10</v>
      </c>
      <c r="E62" s="44"/>
      <c r="F62" s="46"/>
      <c r="G62" s="47"/>
    </row>
    <row r="63" spans="1:7">
      <c r="A63" s="3" t="s">
        <v>34</v>
      </c>
      <c r="B63" s="15">
        <v>8.8132763000287005E-5</v>
      </c>
      <c r="C63" s="23">
        <v>4.6726737141002872E-3</v>
      </c>
      <c r="D63" s="23">
        <v>1.9528910430028701E-4</v>
      </c>
      <c r="E63" s="23">
        <v>9.4483144012861162E-5</v>
      </c>
      <c r="F63" s="18">
        <v>1.4799999999999999E-4</v>
      </c>
      <c r="G63" s="29">
        <f t="shared" si="2"/>
        <v>0.56641696829917143</v>
      </c>
    </row>
    <row r="64" spans="1:7">
      <c r="A64" s="42" t="s">
        <v>93</v>
      </c>
      <c r="B64" s="43">
        <v>9.1412366553084799E-5</v>
      </c>
      <c r="C64" s="44">
        <v>2.9581950388975621E-4</v>
      </c>
      <c r="D64" s="44">
        <v>1.0738473184708481E-4</v>
      </c>
      <c r="E64" s="44">
        <v>9.7912936438808483E-4</v>
      </c>
      <c r="F64" s="46">
        <v>8.5800000000000004E-4</v>
      </c>
      <c r="G64" s="47">
        <f t="shared" si="2"/>
        <v>-0.12371129780566392</v>
      </c>
    </row>
    <row r="65" spans="1:7">
      <c r="A65" s="3" t="s">
        <v>35</v>
      </c>
      <c r="B65" s="15">
        <v>6.02E-6</v>
      </c>
      <c r="C65" s="23">
        <v>2.1480000000000001E-5</v>
      </c>
      <c r="D65" s="23">
        <v>2.9252999999999999E-5</v>
      </c>
      <c r="E65" s="23">
        <v>2.9142999999999999E-5</v>
      </c>
      <c r="F65" s="18">
        <v>7.6799999999999993E-6</v>
      </c>
      <c r="G65" s="29">
        <f t="shared" si="2"/>
        <v>-0.73647188003980379</v>
      </c>
    </row>
    <row r="66" spans="1:7">
      <c r="A66" s="42" t="s">
        <v>36</v>
      </c>
      <c r="B66" s="43">
        <v>1.75E-4</v>
      </c>
      <c r="C66" s="44">
        <v>2.2805999999999998E-3</v>
      </c>
      <c r="D66" s="44">
        <v>3.9063999999999999E-4</v>
      </c>
      <c r="E66" s="44">
        <v>3.2421000000000001E-4</v>
      </c>
      <c r="F66" s="46">
        <v>2.0699999999999999E-4</v>
      </c>
      <c r="G66" s="47">
        <f t="shared" si="2"/>
        <v>-0.36152493754048309</v>
      </c>
    </row>
    <row r="67" spans="1:7">
      <c r="A67" s="3" t="s">
        <v>37</v>
      </c>
      <c r="B67" s="15">
        <v>3.2606400000000003E-8</v>
      </c>
      <c r="C67" s="23">
        <v>3.31412174E-5</v>
      </c>
      <c r="D67" s="23">
        <v>2.3658900000000002E-6</v>
      </c>
      <c r="E67" s="23">
        <v>2.5445999999999997E-6</v>
      </c>
      <c r="F67" s="18">
        <v>1.3799999999999999E-8</v>
      </c>
      <c r="G67" s="29">
        <f t="shared" si="2"/>
        <v>-0.99457675076632857</v>
      </c>
    </row>
    <row r="68" spans="1:7">
      <c r="A68" s="42" t="s">
        <v>38</v>
      </c>
      <c r="B68" s="43">
        <v>6.2200000000000004E-7</v>
      </c>
      <c r="C68" s="44">
        <v>4.1100000000000001E-7</v>
      </c>
      <c r="D68" s="44">
        <v>8.67E-6</v>
      </c>
      <c r="E68" s="44">
        <v>1.167E-6</v>
      </c>
      <c r="F68" s="46">
        <v>3.0100000000000001E-7</v>
      </c>
      <c r="G68" s="47">
        <f t="shared" si="2"/>
        <v>-0.74207369323050565</v>
      </c>
    </row>
    <row r="69" spans="1:7">
      <c r="A69" s="3" t="s">
        <v>39</v>
      </c>
      <c r="B69" s="15">
        <v>6.2200000000000004E-7</v>
      </c>
      <c r="C69" s="23">
        <v>4.1100000000000001E-7</v>
      </c>
      <c r="D69" s="23">
        <v>2.6899999999999999E-7</v>
      </c>
      <c r="E69" s="23">
        <v>3.4420000000000002E-7</v>
      </c>
      <c r="F69" s="18">
        <v>3.0100000000000001E-7</v>
      </c>
      <c r="G69" s="29">
        <f t="shared" si="2"/>
        <v>-0.12550842533410811</v>
      </c>
    </row>
    <row r="70" spans="1:7">
      <c r="A70" s="42" t="s">
        <v>76</v>
      </c>
      <c r="B70" s="43"/>
      <c r="C70" s="44">
        <v>9.8299999999999993E-9</v>
      </c>
      <c r="D70" s="44">
        <v>1.4E-8</v>
      </c>
      <c r="E70" s="44">
        <v>1.4E-8</v>
      </c>
      <c r="F70" s="46">
        <v>1.1900000000000001E-8</v>
      </c>
      <c r="G70" s="47">
        <f t="shared" si="2"/>
        <v>-0.14999999999999994</v>
      </c>
    </row>
    <row r="71" spans="1:7">
      <c r="A71" s="3" t="s">
        <v>40</v>
      </c>
      <c r="B71" s="15">
        <v>1.1700000000000001E-9</v>
      </c>
      <c r="C71" s="23">
        <v>1.59000143E-3</v>
      </c>
      <c r="D71" s="23">
        <v>1.12000541E-4</v>
      </c>
      <c r="E71" s="23">
        <v>1.1600054100000001E-4</v>
      </c>
      <c r="F71" s="18">
        <v>5.1099999999999999E-10</v>
      </c>
      <c r="G71" s="29">
        <f t="shared" si="2"/>
        <v>-0.99999559484813083</v>
      </c>
    </row>
    <row r="72" spans="1:7">
      <c r="A72" s="42" t="s">
        <v>41</v>
      </c>
      <c r="B72" s="52">
        <v>2.4E-8</v>
      </c>
      <c r="C72" s="51"/>
      <c r="D72" s="44">
        <v>4.2023000000847999E-4</v>
      </c>
      <c r="E72" s="44">
        <v>6.4323000000848004E-4</v>
      </c>
      <c r="F72" s="46">
        <v>3.0400000084800002E-6</v>
      </c>
      <c r="G72" s="47">
        <f t="shared" si="2"/>
        <v>-0.99527385226366938</v>
      </c>
    </row>
    <row r="73" spans="1:7">
      <c r="A73" s="3" t="s">
        <v>42</v>
      </c>
      <c r="B73" s="15">
        <v>2.4000008479999998E-8</v>
      </c>
      <c r="C73" s="23">
        <v>1.1299999999999999E-3</v>
      </c>
      <c r="D73" s="23">
        <v>7.9599999999999997E-5</v>
      </c>
      <c r="E73" s="23"/>
      <c r="F73" s="18"/>
    </row>
    <row r="74" spans="1:7">
      <c r="A74" s="49" t="s">
        <v>43</v>
      </c>
      <c r="B74" s="43">
        <v>6.8099999999999994E-8</v>
      </c>
      <c r="C74" s="44">
        <v>3.1200830000000001E-3</v>
      </c>
      <c r="D74" s="44">
        <v>2.359296E-4</v>
      </c>
      <c r="E74" s="44">
        <v>1.59E-5</v>
      </c>
      <c r="F74" s="46">
        <v>1.1799999999999999E-6</v>
      </c>
      <c r="G74" s="47">
        <f t="shared" si="2"/>
        <v>-0.9257861635220126</v>
      </c>
    </row>
    <row r="75" spans="1:7">
      <c r="A75" t="s">
        <v>68</v>
      </c>
      <c r="B75" s="15">
        <v>4.78E-10</v>
      </c>
      <c r="C75" s="24"/>
      <c r="D75" s="24"/>
      <c r="E75" s="23">
        <v>1.9318100000000001E-4</v>
      </c>
      <c r="F75" s="18">
        <v>1.6999999999999999E-7</v>
      </c>
      <c r="G75" s="29">
        <f t="shared" si="2"/>
        <v>-0.99911999627292547</v>
      </c>
    </row>
    <row r="76" spans="1:7">
      <c r="A76" s="42" t="s">
        <v>44</v>
      </c>
      <c r="B76" s="43"/>
      <c r="C76" s="51"/>
      <c r="D76" s="44">
        <v>5.1899999999999997E-9</v>
      </c>
      <c r="E76" s="44">
        <v>3.5851900000000001E-6</v>
      </c>
      <c r="F76" s="46">
        <v>4.9E-9</v>
      </c>
      <c r="G76" s="47">
        <f t="shared" si="2"/>
        <v>-0.9986332662982994</v>
      </c>
    </row>
    <row r="77" spans="1:7">
      <c r="A77" s="3" t="s">
        <v>77</v>
      </c>
      <c r="B77" s="15"/>
      <c r="C77" s="23">
        <v>1.6500000000000001E-7</v>
      </c>
      <c r="D77" s="23">
        <v>3.0699999999999998E-6</v>
      </c>
      <c r="E77" s="23">
        <v>3.0699999999999998E-6</v>
      </c>
      <c r="F77" s="18">
        <v>2.8899999999999999E-6</v>
      </c>
      <c r="G77" s="29">
        <f t="shared" si="2"/>
        <v>-5.8631921824104226E-2</v>
      </c>
    </row>
    <row r="78" spans="1:7">
      <c r="A78" s="42" t="s">
        <v>89</v>
      </c>
      <c r="B78" s="43"/>
      <c r="C78" s="44"/>
      <c r="D78" s="44"/>
      <c r="E78" s="44">
        <v>1.46E-4</v>
      </c>
      <c r="F78" s="46"/>
      <c r="G78" s="47">
        <f t="shared" si="2"/>
        <v>-1</v>
      </c>
    </row>
    <row r="79" spans="1:7">
      <c r="A79" s="3" t="s">
        <v>81</v>
      </c>
      <c r="B79" s="15"/>
      <c r="C79" s="23"/>
      <c r="D79" s="23">
        <v>7.0600000000000002E-12</v>
      </c>
      <c r="E79" s="23">
        <v>7.0600000000000002E-12</v>
      </c>
      <c r="F79" s="18">
        <v>6.6600000000000003E-12</v>
      </c>
      <c r="G79" s="29">
        <f t="shared" si="2"/>
        <v>-5.6657223796033981E-2</v>
      </c>
    </row>
    <row r="80" spans="1:7">
      <c r="A80" s="49" t="s">
        <v>45</v>
      </c>
      <c r="B80" s="43"/>
      <c r="C80" s="51"/>
      <c r="D80" s="44">
        <v>7.0600000000000002E-12</v>
      </c>
      <c r="E80" s="44">
        <v>1.9318100000000001E-4</v>
      </c>
      <c r="F80" s="46">
        <v>1.6999999999999999E-7</v>
      </c>
      <c r="G80" s="47">
        <f t="shared" si="2"/>
        <v>-0.99911999627292547</v>
      </c>
    </row>
    <row r="81" spans="1:7">
      <c r="A81" s="5" t="s">
        <v>90</v>
      </c>
      <c r="B81" s="15"/>
      <c r="C81" s="24"/>
      <c r="D81" s="23"/>
      <c r="E81" s="23">
        <v>4.3599999999999999E-10</v>
      </c>
      <c r="F81" s="18">
        <v>4.1200000000000002E-10</v>
      </c>
      <c r="G81" s="29">
        <f t="shared" si="2"/>
        <v>-5.5045871559632954E-2</v>
      </c>
    </row>
    <row r="82" spans="1:7">
      <c r="A82" s="42" t="s">
        <v>69</v>
      </c>
      <c r="B82" s="43">
        <v>8.1947528018078294E-4</v>
      </c>
      <c r="C82" s="44">
        <v>5.1999999999999995E-4</v>
      </c>
      <c r="D82" s="44">
        <v>9.8593450576160771E-2</v>
      </c>
      <c r="E82" s="44">
        <v>9.8317188840986905E-2</v>
      </c>
      <c r="F82" s="46">
        <v>4.8799999999999999E-4</v>
      </c>
      <c r="G82" s="47">
        <f t="shared" si="2"/>
        <v>-0.99503647321742217</v>
      </c>
    </row>
    <row r="83" spans="1:7">
      <c r="A83" s="3" t="s">
        <v>46</v>
      </c>
      <c r="B83" s="15">
        <v>1.62924E-6</v>
      </c>
      <c r="C83" s="23">
        <v>3.7649417999999999E-4</v>
      </c>
      <c r="D83" s="23">
        <v>7.0782216E-4</v>
      </c>
      <c r="E83" s="23">
        <v>1.5792163000000001E-3</v>
      </c>
      <c r="F83" s="18">
        <v>4.0914000000000002E-7</v>
      </c>
      <c r="G83" s="29">
        <f t="shared" si="2"/>
        <v>-0.99974092212700694</v>
      </c>
    </row>
    <row r="84" spans="1:7">
      <c r="A84" s="53" t="s">
        <v>61</v>
      </c>
      <c r="B84" s="43"/>
      <c r="C84" s="51"/>
      <c r="D84" s="44">
        <v>1.1000000000000001E-11</v>
      </c>
      <c r="E84" s="44">
        <v>1.1000000000000001E-11</v>
      </c>
      <c r="F84" s="46">
        <v>1.0399999999999999E-11</v>
      </c>
      <c r="G84" s="47">
        <f t="shared" si="2"/>
        <v>-5.4545454545454675E-2</v>
      </c>
    </row>
    <row r="85" spans="1:7">
      <c r="A85" t="s">
        <v>62</v>
      </c>
      <c r="B85" s="15"/>
      <c r="C85" s="24"/>
      <c r="D85" s="23">
        <v>1.1099999999999999E-12</v>
      </c>
      <c r="E85" s="23">
        <v>1.1099999999999999E-12</v>
      </c>
      <c r="F85" s="18">
        <v>1.05E-12</v>
      </c>
      <c r="G85" s="29">
        <f t="shared" si="2"/>
        <v>-5.4054054054054008E-2</v>
      </c>
    </row>
    <row r="86" spans="1:7">
      <c r="A86" s="42" t="s">
        <v>47</v>
      </c>
      <c r="B86" s="43">
        <v>1.42E-10</v>
      </c>
      <c r="C86" s="44">
        <v>1.42E-10</v>
      </c>
      <c r="D86" s="44"/>
      <c r="E86" s="44">
        <v>2.4800000000000002E-10</v>
      </c>
      <c r="F86" s="46">
        <v>1.71E-10</v>
      </c>
      <c r="G86" s="47">
        <f t="shared" si="2"/>
        <v>-0.31048387096774199</v>
      </c>
    </row>
    <row r="87" spans="1:7">
      <c r="A87" s="3" t="s">
        <v>60</v>
      </c>
      <c r="B87" s="15">
        <v>7.3099999999999998E-11</v>
      </c>
      <c r="C87" s="23">
        <v>8.0500000000000001E-10</v>
      </c>
      <c r="D87" s="23">
        <v>7.6949999999999998E-10</v>
      </c>
      <c r="E87" s="23"/>
      <c r="F87" s="18"/>
    </row>
    <row r="88" spans="1:7">
      <c r="A88" s="42" t="s">
        <v>48</v>
      </c>
      <c r="B88" s="43">
        <v>4.8000000000000002E-11</v>
      </c>
      <c r="C88" s="44">
        <v>7.0000000000000004E-11</v>
      </c>
      <c r="D88" s="44">
        <v>7.0000000000000004E-11</v>
      </c>
      <c r="E88" s="44">
        <v>6.3200000000000005E-9</v>
      </c>
      <c r="F88" s="46">
        <v>9.7129999999999997E-8</v>
      </c>
      <c r="G88" s="47">
        <f>(F88-E88)/E88</f>
        <v>14.368670886075947</v>
      </c>
    </row>
    <row r="89" spans="1:7">
      <c r="A89" s="3" t="s">
        <v>91</v>
      </c>
      <c r="B89" s="15"/>
      <c r="C89" s="23"/>
      <c r="D89" s="23"/>
      <c r="E89" s="23">
        <v>2.2499999999999999E-4</v>
      </c>
      <c r="F89" s="18">
        <v>2.12E-4</v>
      </c>
      <c r="G89" s="29">
        <f t="shared" si="2"/>
        <v>-5.777777777777774E-2</v>
      </c>
    </row>
    <row r="90" spans="1:7">
      <c r="A90" s="42" t="s">
        <v>49</v>
      </c>
      <c r="B90" s="43"/>
      <c r="C90" s="44">
        <v>4.3900010000000006E-6</v>
      </c>
      <c r="D90" s="44"/>
      <c r="E90" s="44">
        <v>1.21E-9</v>
      </c>
      <c r="F90" s="46">
        <v>1.0400479000009189E-9</v>
      </c>
      <c r="G90" s="47">
        <f t="shared" si="2"/>
        <v>-0.1404562809909761</v>
      </c>
    </row>
    <row r="91" spans="1:7">
      <c r="A91" s="4" t="s">
        <v>50</v>
      </c>
      <c r="B91" s="15"/>
      <c r="C91" s="24"/>
      <c r="D91" s="24"/>
      <c r="E91" s="23">
        <v>7.8800000000000004E-5</v>
      </c>
      <c r="F91" s="18">
        <v>1.4100000000000001E-6</v>
      </c>
      <c r="G91" s="29">
        <f t="shared" si="2"/>
        <v>-0.98210659898477159</v>
      </c>
    </row>
    <row r="92" spans="1:7">
      <c r="A92" s="42" t="s">
        <v>51</v>
      </c>
      <c r="B92" s="43">
        <v>1.2939999999999999E-9</v>
      </c>
      <c r="C92" s="44">
        <v>1.51E-9</v>
      </c>
      <c r="D92" s="44">
        <v>3.495E-9</v>
      </c>
      <c r="E92" s="44">
        <v>3.3902370000000001E-6</v>
      </c>
      <c r="F92" s="46">
        <v>2.2300000000000001E-10</v>
      </c>
      <c r="G92" s="47">
        <f t="shared" si="2"/>
        <v>-0.99993422288766243</v>
      </c>
    </row>
    <row r="93" spans="1:7">
      <c r="A93" s="3" t="s">
        <v>52</v>
      </c>
      <c r="B93" s="15">
        <v>3.2700000000000001E-10</v>
      </c>
      <c r="C93" s="23">
        <v>5.7000398000000005E-5</v>
      </c>
      <c r="D93" s="23">
        <v>4.0233379999999999E-6</v>
      </c>
      <c r="E93" s="23">
        <v>8.320036800000001E-5</v>
      </c>
      <c r="F93" s="18">
        <v>3.4699999999999999E-10</v>
      </c>
      <c r="G93" s="29">
        <f t="shared" si="2"/>
        <v>-0.99999582934537024</v>
      </c>
    </row>
    <row r="94" spans="1:7">
      <c r="A94" s="42" t="s">
        <v>53</v>
      </c>
      <c r="B94" s="43">
        <v>4.9028352410757144E-5</v>
      </c>
      <c r="C94" s="44">
        <v>3.9437415071428571E-5</v>
      </c>
      <c r="D94" s="44">
        <v>2.9799546214299997E-5</v>
      </c>
      <c r="E94" s="44">
        <v>5.9375303319081357E-6</v>
      </c>
      <c r="F94" s="46">
        <v>2.8500000000000002E-5</v>
      </c>
      <c r="G94" s="47">
        <f t="shared" si="2"/>
        <v>3.7999754791721623</v>
      </c>
    </row>
    <row r="95" spans="1:7">
      <c r="A95" s="3" t="s">
        <v>54</v>
      </c>
      <c r="B95" s="15">
        <v>1.9287224029899998E-6</v>
      </c>
      <c r="C95" s="23">
        <v>2.2390779921440003E-5</v>
      </c>
      <c r="D95" s="23">
        <v>2.2608509999999998E-4</v>
      </c>
      <c r="E95" s="23">
        <v>2.4209852190650002E-5</v>
      </c>
      <c r="F95" s="18">
        <v>9.9999999999999995E-7</v>
      </c>
      <c r="G95" s="29">
        <f t="shared" si="2"/>
        <v>-0.95869450205126794</v>
      </c>
    </row>
    <row r="96" spans="1:7">
      <c r="A96" s="42" t="s">
        <v>55</v>
      </c>
      <c r="B96" s="43">
        <v>3.3441000000000001E-8</v>
      </c>
      <c r="C96" s="44">
        <v>3.9099999999999999E-8</v>
      </c>
      <c r="D96" s="44">
        <v>3.1900000000000001E-8</v>
      </c>
      <c r="E96" s="44">
        <v>3.1900000000000001E-8</v>
      </c>
      <c r="F96" s="46">
        <v>3.0099999999999998E-8</v>
      </c>
      <c r="G96" s="47">
        <f t="shared" si="2"/>
        <v>-5.642633228840134E-2</v>
      </c>
    </row>
    <row r="97" spans="1:7">
      <c r="A97" s="3" t="s">
        <v>56</v>
      </c>
      <c r="B97" s="15">
        <v>8.8505695120000006E-5</v>
      </c>
      <c r="C97" s="23">
        <v>9.0718279623809521E-5</v>
      </c>
      <c r="D97" s="23">
        <v>1.2547001139E-5</v>
      </c>
      <c r="E97" s="23">
        <v>8.89874877354323E-6</v>
      </c>
      <c r="F97" s="18">
        <v>3.0000000000000001E-5</v>
      </c>
      <c r="G97" s="29">
        <f t="shared" si="2"/>
        <v>2.3712604730670299</v>
      </c>
    </row>
    <row r="98" spans="1:7">
      <c r="A98" s="53" t="s">
        <v>63</v>
      </c>
      <c r="B98" s="43">
        <v>2.55E-10</v>
      </c>
      <c r="C98" s="44">
        <v>2.55E-10</v>
      </c>
      <c r="D98" s="44">
        <v>1.01E-7</v>
      </c>
      <c r="E98" s="44">
        <v>1.26E-5</v>
      </c>
      <c r="F98" s="46"/>
      <c r="G98" s="47">
        <f t="shared" si="2"/>
        <v>-1</v>
      </c>
    </row>
    <row r="99" spans="1:7">
      <c r="A99" s="3" t="s">
        <v>92</v>
      </c>
      <c r="B99" s="15"/>
      <c r="C99" s="23"/>
      <c r="D99" s="23"/>
      <c r="E99" s="23">
        <v>9.8000000000000004E-2</v>
      </c>
      <c r="F99" s="18">
        <v>4.7800000000000002E-4</v>
      </c>
      <c r="G99" s="29">
        <f t="shared" si="2"/>
        <v>-0.99512244897959179</v>
      </c>
    </row>
    <row r="100" spans="1:7">
      <c r="A100" s="42" t="s">
        <v>82</v>
      </c>
      <c r="B100" s="43"/>
      <c r="C100" s="44"/>
      <c r="D100" s="44">
        <v>8.4599999999999997E-10</v>
      </c>
      <c r="E100" s="44">
        <v>8.4599999999999997E-10</v>
      </c>
      <c r="F100" s="46">
        <v>7.9800000000000004E-10</v>
      </c>
      <c r="G100" s="47">
        <f t="shared" si="2"/>
        <v>-5.6737588652482199E-2</v>
      </c>
    </row>
    <row r="101" spans="1:7">
      <c r="A101" s="3" t="s">
        <v>57</v>
      </c>
      <c r="B101" s="15"/>
      <c r="C101" s="24"/>
      <c r="D101" s="23">
        <v>1.9299999999999999E-7</v>
      </c>
      <c r="E101" s="23">
        <v>3.15E-5</v>
      </c>
      <c r="F101" s="18"/>
      <c r="G101" s="29">
        <f t="shared" si="2"/>
        <v>-1</v>
      </c>
    </row>
    <row r="102" spans="1:7">
      <c r="A102" s="49" t="s">
        <v>58</v>
      </c>
      <c r="B102" s="43">
        <v>7.6500117000000226E-10</v>
      </c>
      <c r="C102" s="44">
        <v>7.6500117000000267E-10</v>
      </c>
      <c r="D102" s="44">
        <v>2.4400000117000001E-7</v>
      </c>
      <c r="E102" s="44">
        <v>2.5930000001170001E-5</v>
      </c>
      <c r="F102" s="46">
        <v>1.2200000117E-7</v>
      </c>
      <c r="G102" s="47">
        <f t="shared" si="2"/>
        <v>-0.99529502502258027</v>
      </c>
    </row>
    <row r="103" spans="1:7">
      <c r="A103" t="s">
        <v>64</v>
      </c>
      <c r="B103" s="15">
        <v>2.33E-4</v>
      </c>
      <c r="C103" s="23">
        <v>3.0738183328807995E-5</v>
      </c>
      <c r="D103" s="23">
        <v>2.8549279749999997E-5</v>
      </c>
      <c r="E103" s="23">
        <v>1.5199287111081371E-4</v>
      </c>
      <c r="F103" s="18">
        <v>1.25E-3</v>
      </c>
      <c r="G103" s="29">
        <f t="shared" si="2"/>
        <v>7.2240699242312507</v>
      </c>
    </row>
    <row r="104" spans="1:7">
      <c r="A104" s="53" t="s">
        <v>65</v>
      </c>
      <c r="B104" s="43">
        <v>1.0500000000000001E-2</v>
      </c>
      <c r="C104" s="44">
        <v>1.6238445082577498E-2</v>
      </c>
      <c r="D104" s="44">
        <v>7.9692661515000009E-3</v>
      </c>
      <c r="E104" s="44">
        <v>1.990989350340831E-2</v>
      </c>
      <c r="F104" s="46">
        <v>4.1700000000000001E-2</v>
      </c>
      <c r="G104" s="47">
        <f>(F104-E104)/E104</f>
        <v>1.0944361150330368</v>
      </c>
    </row>
    <row r="105" spans="1:7">
      <c r="B105" s="14"/>
      <c r="C105"/>
      <c r="D105" s="22"/>
      <c r="E105" s="33"/>
      <c r="F105" s="35"/>
    </row>
    <row r="106" spans="1:7">
      <c r="B106" s="14"/>
      <c r="C106"/>
      <c r="D106" s="22"/>
    </row>
    <row r="107" spans="1:7">
      <c r="B107" s="14"/>
      <c r="C107"/>
      <c r="D107" s="22"/>
    </row>
    <row r="108" spans="1:7">
      <c r="B108" s="14"/>
      <c r="C108"/>
      <c r="D108" s="22"/>
    </row>
    <row r="109" spans="1:7">
      <c r="B109" s="14"/>
      <c r="C109"/>
      <c r="D109" s="22"/>
      <c r="E109" s="34"/>
      <c r="F109" s="36"/>
    </row>
    <row r="110" spans="1:7">
      <c r="B110" s="14"/>
      <c r="C110"/>
      <c r="D110" s="22"/>
    </row>
  </sheetData>
  <customSheetViews>
    <customSheetView guid="{993FB5DB-84AB-45C0-B676-20A04B9ECA33}" showPageBreaks="1" zeroValues="0" printArea="1">
      <selection activeCell="G2" sqref="G2"/>
      <pageMargins left="0.17" right="0.19" top="0.75" bottom="0.75" header="0.5" footer="0.5"/>
      <printOptions horizontalCentered="1" verticalCentered="1" gridLines="1"/>
      <pageSetup orientation="portrait" horizontalDpi="300" verticalDpi="300" r:id="rId1"/>
      <headerFooter alignWithMargins="0"/>
    </customSheetView>
    <customSheetView guid="{A482850F-268A-4BA7-9707-873B604E2F4D}" showPageBreaks="1" zeroValues="0" printArea="1">
      <selection activeCell="F105" sqref="F105"/>
      <pageMargins left="0.5" right="0.5" top="0.75" bottom="0.75" header="0.5" footer="0.5"/>
      <printOptions horizontalCentered="1" verticalCentered="1" gridLines="1"/>
      <pageSetup orientation="portrait" horizontalDpi="300" verticalDpi="300" r:id="rId2"/>
      <headerFooter alignWithMargins="0"/>
    </customSheetView>
    <customSheetView guid="{92CA52B8-288C-4F6B-B2E0-027D3737B3BB}" showPageBreaks="1" zeroValues="0" printArea="1" showRuler="0" topLeftCell="A74">
      <selection activeCell="E100" sqref="E100"/>
      <rowBreaks count="1" manualBreakCount="1">
        <brk id="47" max="5" man="1"/>
      </rowBreaks>
      <pageMargins left="0.5" right="0.5" top="0.75" bottom="0.75" header="0.5" footer="0.5"/>
      <printOptions horizontalCentered="1" verticalCentered="1" gridLines="1"/>
      <pageSetup orientation="portrait" r:id="rId3"/>
      <headerFooter alignWithMargins="0"/>
    </customSheetView>
    <customSheetView guid="{4E70898B-FDCC-4B9F-A086-BEB89E352A44}" zeroValues="0" printArea="1" showRuler="0">
      <selection activeCell="F7" sqref="F7"/>
      <rowBreaks count="1" manualBreakCount="1">
        <brk id="50" max="6" man="1"/>
      </rowBreaks>
      <pageMargins left="0.5" right="0.5" top="0.75" bottom="0.75" header="0.5" footer="0.5"/>
      <printOptions horizontalCentered="1" verticalCentered="1" gridLines="1"/>
      <pageSetup orientation="portrait" r:id="rId4"/>
      <headerFooter alignWithMargins="0">
        <oddHeader>&amp;CA2</oddHeader>
      </headerFooter>
    </customSheetView>
    <customSheetView guid="{A11806D7-0320-4EB7-ACAB-BA83BBB69CA7}" scale="60" showPageBreaks="1" zeroValues="0" printArea="1" view="pageBreakPreview" topLeftCell="A66">
      <selection activeCell="I88" sqref="I88"/>
      <rowBreaks count="1" manualBreakCount="1">
        <brk id="48" max="16383" man="1"/>
      </rowBreaks>
      <pageMargins left="0.5" right="0.5" top="0.75" bottom="0.75" header="0.5" footer="0.5"/>
      <printOptions horizontalCentered="1" verticalCentered="1" gridLines="1"/>
      <pageSetup orientation="portrait" r:id="rId5"/>
      <headerFooter alignWithMargins="0"/>
    </customSheetView>
    <customSheetView guid="{4F991F44-31C8-485A-BEFB-24414B5FD246}" showPageBreaks="1" zeroValues="0" printArea="1">
      <selection activeCell="G21" sqref="G21"/>
      <rowBreaks count="40" manualBreakCount="40">
        <brk id="55" max="5" man="1"/>
        <brk id="61" max="5" man="1"/>
        <brk id="62" max="5" man="1"/>
        <brk id="63" max="5" man="1"/>
        <brk id="64" max="5" man="1"/>
        <brk id="65" max="5" man="1"/>
        <brk id="66" max="5" man="1"/>
        <brk id="67" max="5" man="1"/>
        <brk id="68" max="5" man="1"/>
        <brk id="69" max="5" man="1"/>
        <brk id="70" max="5" man="1"/>
        <brk id="71" max="5" man="1"/>
        <brk id="72" max="5" man="1"/>
        <brk id="73" max="5" man="1"/>
        <brk id="74" max="5" man="1"/>
        <brk id="75" max="5" man="1"/>
        <brk id="76" max="5" man="1"/>
        <brk id="77" max="5" man="1"/>
        <brk id="78" max="5" man="1"/>
        <brk id="79" max="5" man="1"/>
        <brk id="80" max="5" man="1"/>
        <brk id="81" max="5" man="1"/>
        <brk id="82" max="5" man="1"/>
        <brk id="83" max="5" man="1"/>
        <brk id="84" max="5" man="1"/>
        <brk id="85" max="5" man="1"/>
        <brk id="86" max="5" man="1"/>
        <brk id="87" max="5" man="1"/>
        <brk id="88" max="5" man="1"/>
        <brk id="89" max="5" man="1"/>
        <brk id="90" max="5" man="1"/>
        <brk id="91" max="5" man="1"/>
        <brk id="92" max="5" man="1"/>
        <brk id="93" max="5" man="1"/>
        <brk id="94" max="5" man="1"/>
        <brk id="95" max="5" man="1"/>
        <brk id="96" max="5" man="1"/>
        <brk id="97" max="5" man="1"/>
        <brk id="98" max="5" man="1"/>
        <brk id="99" max="5" man="1"/>
      </rowBreaks>
      <pageMargins left="0.5" right="0.5" top="0.75" bottom="0.75" header="0.5" footer="0.5"/>
      <printOptions horizontalCentered="1" verticalCentered="1" gridLines="1"/>
      <pageSetup orientation="portrait" r:id="rId6"/>
      <headerFooter alignWithMargins="0"/>
    </customSheetView>
    <customSheetView guid="{2A463DD3-7BCC-427C-8DF6-33DC67374E32}" zeroValues="0">
      <selection activeCell="F105" sqref="F105"/>
      <pageMargins left="0.5" right="0.5" top="0.75" bottom="0.75" header="0.5" footer="0.5"/>
      <printOptions horizontalCentered="1" verticalCentered="1" gridLines="1"/>
      <pageSetup orientation="portrait" horizontalDpi="300" verticalDpi="300" r:id="rId7"/>
      <headerFooter alignWithMargins="0"/>
    </customSheetView>
  </customSheetViews>
  <phoneticPr fontId="0" type="noConversion"/>
  <printOptions horizontalCentered="1" verticalCentered="1" gridLines="1"/>
  <pageMargins left="0.17" right="0.19" top="0.75" bottom="0.75" header="0.5" footer="0.5"/>
  <pageSetup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Data Table 6-17</vt:lpstr>
      <vt:lpstr>'2013 Data Table 6-17'!Print_Area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Lori Coward</cp:lastModifiedBy>
  <cp:lastPrinted>2014-07-14T18:18:47Z</cp:lastPrinted>
  <dcterms:created xsi:type="dcterms:W3CDTF">2004-03-15T16:44:30Z</dcterms:created>
  <dcterms:modified xsi:type="dcterms:W3CDTF">2014-07-14T18:19:30Z</dcterms:modified>
</cp:coreProperties>
</file>